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210" yWindow="555" windowWidth="18885" windowHeight="7140" activeTab="2"/>
  </bookViews>
  <sheets>
    <sheet name="Доходы" sheetId="1" r:id="rId1"/>
    <sheet name="Расходы" sheetId="2" r:id="rId2"/>
    <sheet name="Источники" sheetId="3" r:id="rId3"/>
  </sheets>
  <definedNames>
    <definedName name="_xlnm._FilterDatabase" localSheetId="0" hidden="1">Доходы!$A$17:$J$59</definedName>
    <definedName name="_xlnm._FilterDatabase" localSheetId="2" hidden="1">Источники!$A$5:$I$62</definedName>
    <definedName name="_xlnm._FilterDatabase" localSheetId="1" hidden="1">Расходы!$A$4:$L$106</definedName>
    <definedName name="Print_Area" localSheetId="2">Источники!$A$1:$H$73</definedName>
    <definedName name="Print_Area" localSheetId="1">Расходы!$A$1:$K$108</definedName>
    <definedName name="_xlnm.Print_Titles" localSheetId="0">Доходы!$14:$16</definedName>
    <definedName name="_xlnm.Print_Titles" localSheetId="2">Источники!$3:$5</definedName>
    <definedName name="_xlnm.Print_Titles" localSheetId="1">Расходы!$3:$6</definedName>
    <definedName name="_xlnm.Print_Area" localSheetId="0">Доходы!$A$1:$H$60</definedName>
  </definedNames>
  <calcPr calcId="125725"/>
</workbook>
</file>

<file path=xl/calcChain.xml><?xml version="1.0" encoding="utf-8"?>
<calcChain xmlns="http://schemas.openxmlformats.org/spreadsheetml/2006/main">
  <c r="F6" i="3"/>
  <c r="E6"/>
  <c r="F11"/>
  <c r="E11"/>
  <c r="E59"/>
  <c r="F17" i="1"/>
  <c r="G17"/>
  <c r="H17"/>
  <c r="E17"/>
  <c r="F60"/>
  <c r="G60"/>
  <c r="H60"/>
  <c r="E60"/>
  <c r="F5" i="2"/>
  <c r="G5"/>
  <c r="H5"/>
  <c r="I5"/>
  <c r="J5"/>
  <c r="K5"/>
  <c r="F107"/>
  <c r="G107"/>
  <c r="H107"/>
  <c r="I107"/>
  <c r="J107"/>
  <c r="K107"/>
  <c r="E5"/>
  <c r="E107"/>
</calcChain>
</file>

<file path=xl/sharedStrings.xml><?xml version="1.0" encoding="utf-8"?>
<sst xmlns="http://schemas.openxmlformats.org/spreadsheetml/2006/main" count="1204" uniqueCount="167">
  <si>
    <t>ОТЧЕТ О КАССОВОМ ПОСТУПЛЕНИИ И ВЫБЫТИИ СРЕДСТВ                                                                                                                                                                                                                                                                                                                                       БЮДЖЕТНЫХ УЧРЕЖДЕНИЙ, АВТОНОМНЫХ УЧРЕЖДЕНИЙ, И ИНЫХ ОРГАНИЗАЦИЙ</t>
  </si>
  <si>
    <t>КОДЫ</t>
  </si>
  <si>
    <t xml:space="preserve">на 1 января 2021 г.   </t>
  </si>
  <si>
    <t xml:space="preserve">   Форма по ОКУД</t>
  </si>
  <si>
    <t>0503155</t>
  </si>
  <si>
    <t xml:space="preserve">                     Дата</t>
  </si>
  <si>
    <t>01.01.2021</t>
  </si>
  <si>
    <t xml:space="preserve">               по ОКПО</t>
  </si>
  <si>
    <t>02122322</t>
  </si>
  <si>
    <t>Наименование органа, осуществляющего</t>
  </si>
  <si>
    <t>МКУ "Управление образованием Алькеевского МР РТ"</t>
  </si>
  <si>
    <t>кассовое обслуживание</t>
  </si>
  <si>
    <t>Глава по БК</t>
  </si>
  <si>
    <t>806</t>
  </si>
  <si>
    <t>Наименование бюджета</t>
  </si>
  <si>
    <t/>
  </si>
  <si>
    <t xml:space="preserve">               по ОКТМО</t>
  </si>
  <si>
    <t>92607000</t>
  </si>
  <si>
    <t>Тип учреждения</t>
  </si>
  <si>
    <t>Периодичность:    месячная</t>
  </si>
  <si>
    <t>(бюджетные, автономные учреждения, иные организации)</t>
  </si>
  <si>
    <r>
      <t>Единица измерения:</t>
    </r>
    <r>
      <rPr>
        <i/>
        <sz val="8"/>
        <rFont val="Tahoma"/>
        <family val="2"/>
        <charset val="204"/>
      </rPr>
      <t xml:space="preserve">  </t>
    </r>
    <r>
      <rPr>
        <sz val="8"/>
        <rFont val="Tahoma"/>
        <family val="2"/>
        <charset val="204"/>
      </rPr>
      <t>руб</t>
    </r>
  </si>
  <si>
    <t xml:space="preserve">383 </t>
  </si>
  <si>
    <t xml:space="preserve"> 1. Доходы</t>
  </si>
  <si>
    <t>Наименование показателя</t>
  </si>
  <si>
    <t>Код строки</t>
  </si>
  <si>
    <t>Код дохода</t>
  </si>
  <si>
    <t>Номер лицевого счета</t>
  </si>
  <si>
    <t>Исполнено</t>
  </si>
  <si>
    <t>по субсидиям на исполнение государственного (муниципального) задания, собственным доходам учреждения, средствам, поступающим во временное распоряжение</t>
  </si>
  <si>
    <t>по субсидиям на иные цели и на цели осуществления капитальных вложений</t>
  </si>
  <si>
    <t>по программам обязательного медицинского страхования</t>
  </si>
  <si>
    <t>итого</t>
  </si>
  <si>
    <t>ЛС</t>
  </si>
  <si>
    <t>ДОХОДЫ  - ВСЕГО</t>
  </si>
  <si>
    <t>010</t>
  </si>
  <si>
    <t>Х</t>
  </si>
  <si>
    <t xml:space="preserve"> - </t>
  </si>
  <si>
    <t>в том числе:</t>
  </si>
  <si>
    <t>00000000000000000</t>
  </si>
  <si>
    <t>ЛБВ06805003-ДМШ</t>
  </si>
  <si>
    <t>000 000 00000 00 0000 000 131 521</t>
  </si>
  <si>
    <t>ЛБВ06806001-БМСОШ</t>
  </si>
  <si>
    <t>000 000 00000 00 0000 000 131 522</t>
  </si>
  <si>
    <t>000 000 00000 00 0000 000 131 523</t>
  </si>
  <si>
    <t>000 000 00000 00 0000 000 440 521</t>
  </si>
  <si>
    <t>806 000 00000 00 0000 000 131 521</t>
  </si>
  <si>
    <t>ЛБВ06806006-ДомТвор</t>
  </si>
  <si>
    <t>806 000 00000 00 0000 000 155 523</t>
  </si>
  <si>
    <t>806 000 00000 00 0000 000 131 522</t>
  </si>
  <si>
    <t>ЛБВ06806011-АлпШк</t>
  </si>
  <si>
    <t>806 000 00000 00 0000 000 131 523</t>
  </si>
  <si>
    <t>ЛБВ06806013-АхмШк</t>
  </si>
  <si>
    <t>ЛБВ06806014-Гимназия</t>
  </si>
  <si>
    <t>806 000 00000 00 0000 000 440 521</t>
  </si>
  <si>
    <t>ЛБВ06806015-БорШк</t>
  </si>
  <si>
    <t>806 000 00000 00 0000 000 130 521</t>
  </si>
  <si>
    <t>ЛБВ06806016-ВАльмШк</t>
  </si>
  <si>
    <t>ЛБВ06806019-КарШк</t>
  </si>
  <si>
    <t>ЛБВ06806021-НижАШк</t>
  </si>
  <si>
    <t>ЛБВ06806022-НКачШк</t>
  </si>
  <si>
    <t>ЛБВ06806023-НСалШк</t>
  </si>
  <si>
    <t>ЛБВ06806026-СтМатШк</t>
  </si>
  <si>
    <t>ЛБВ06806027-СтСалШк</t>
  </si>
  <si>
    <t>ЛБВ06806028-СтТахШк</t>
  </si>
  <si>
    <t>ЛБВ06806029-СтЧелШк</t>
  </si>
  <si>
    <t>ЛБВ06806030-ЯмкШк</t>
  </si>
  <si>
    <t>ЛБВ06806031-ТатБурШк</t>
  </si>
  <si>
    <t>ЛБВ06806035-ХузШк</t>
  </si>
  <si>
    <t>ЛБВ06806036-ЧБродШк</t>
  </si>
  <si>
    <t>ЛБВ06806037-ЧБурШк</t>
  </si>
  <si>
    <t>ЛБВ06806039-ЮхмШк</t>
  </si>
  <si>
    <t>806 000 00000 00 0000 000 130 523</t>
  </si>
  <si>
    <t>ЛБВ06806067-ЯмкДс</t>
  </si>
  <si>
    <t xml:space="preserve"> 2. Расходы</t>
  </si>
  <si>
    <t>Код расхода</t>
  </si>
  <si>
    <t>Номер Лицевого счета</t>
  </si>
  <si>
    <t>План по финансово-хозяйственной деятельности</t>
  </si>
  <si>
    <t>Лимиты денежных обязательств</t>
  </si>
  <si>
    <t>Принятые неоплаченные бюджетные обязательства</t>
  </si>
  <si>
    <t>План</t>
  </si>
  <si>
    <t>Лимиты</t>
  </si>
  <si>
    <t>БО</t>
  </si>
  <si>
    <t>РАСХОДЫ  - ВСЕГО</t>
  </si>
  <si>
    <t>200</t>
  </si>
  <si>
    <t>Заработная плата</t>
  </si>
  <si>
    <t>Начисления на выплаты по оплате труда</t>
  </si>
  <si>
    <t>Работы, услуги по содержанию имущества</t>
  </si>
  <si>
    <t>Увеличение стоимости прочих материальных запасов</t>
  </si>
  <si>
    <t>806 0702 0220242100 111 211 000000 00000 509</t>
  </si>
  <si>
    <t>806 0702 0220242100 111 211 000000 00000 521</t>
  </si>
  <si>
    <t>806 0702 0220242100 119 213 000000 00000 509</t>
  </si>
  <si>
    <t>806 0702 0220242100 119 213 000000 00000 521</t>
  </si>
  <si>
    <t>806 0702 0220242100 244 225 225003 00000 523</t>
  </si>
  <si>
    <t>Увеличение стоимости основных средств</t>
  </si>
  <si>
    <t>806 0702 0220242100 244 310 000000 00000 523</t>
  </si>
  <si>
    <t>806 0702 0220242100 244 310 000000 00000 591</t>
  </si>
  <si>
    <t>806 0702 0220242100 244 310 000000 00000 593</t>
  </si>
  <si>
    <t>Увеличение стоимости продуктов питания</t>
  </si>
  <si>
    <t>806 0702 0220242100 244 342 342005 00000 522</t>
  </si>
  <si>
    <t>806 0702 0220242100 244 342 342005 00000 592</t>
  </si>
  <si>
    <t>Увеличение стоимости горюче-смазочных материалов</t>
  </si>
  <si>
    <t>806 0702 0220242100 244 343 343001 00000 523</t>
  </si>
  <si>
    <t>806 0702 0220242100 244 346 346017 00000 521</t>
  </si>
  <si>
    <t>806 0702 0220242100 244 346 346017 00000 523</t>
  </si>
  <si>
    <t>806 0703 0230142310 111 211 000000 00000 509</t>
  </si>
  <si>
    <t>806 0703 0230142310 111 211 000000 00000 521</t>
  </si>
  <si>
    <t>806 0703 0230142310 119 213 000000 00000 509</t>
  </si>
  <si>
    <t>806 0703 0230142310 119 213 000000 00000 521</t>
  </si>
  <si>
    <t>806 0703 0230142310 244 310 000000 00000 521</t>
  </si>
  <si>
    <t>806 0703 0230142310 244 310 000000 00000 591</t>
  </si>
  <si>
    <t>Увеличение стоимости прочих материальных запасов однократного применения</t>
  </si>
  <si>
    <t>806 0703 0230142310 244 349 349011 00000 523</t>
  </si>
  <si>
    <t>806 0702 0220242100 244 346 346017 00000 593</t>
  </si>
  <si>
    <t>806 0702 0220242100 244 346 346017 00000 591</t>
  </si>
  <si>
    <t>806 0702 0220242100 244 346 346017 00000 592</t>
  </si>
  <si>
    <t>ЛБВ06806018-КарамШк</t>
  </si>
  <si>
    <t>ЛБВ06806020-КошШк</t>
  </si>
  <si>
    <t>ЛБВ06806025-СрАльШк</t>
  </si>
  <si>
    <t>ЛБВ06806034-ХлебШк</t>
  </si>
  <si>
    <t>Услуги связи</t>
  </si>
  <si>
    <t>806 0702 0220242100 244 221 000000 00000 523</t>
  </si>
  <si>
    <t>806 0702 0220242100 244 342 342005 00000 523</t>
  </si>
  <si>
    <t>ЛБВ06806038-ШибШк</t>
  </si>
  <si>
    <t>806 0701 0210342000 244 346 346017 00000 591</t>
  </si>
  <si>
    <t>ЛБВ06806041-БМатБер</t>
  </si>
  <si>
    <t>806 0701 0210342000 244 346 346017 00000 592</t>
  </si>
  <si>
    <t>ЛБВ06806049-ДемидДс</t>
  </si>
  <si>
    <t>ЛБВ06806050-КарамДс</t>
  </si>
  <si>
    <t>ЛБВ06806052-КошДс</t>
  </si>
  <si>
    <t>ЛБВ06806061-КамДс</t>
  </si>
  <si>
    <t>806 0701 0210342000 244 346 346017 00000 523</t>
  </si>
  <si>
    <t>806 0701 0210342000 244 346 346017 00000 593</t>
  </si>
  <si>
    <t>Результат исполнения бюджета (дефицит/профицит)</t>
  </si>
  <si>
    <t>X</t>
  </si>
  <si>
    <t>3. Источники</t>
  </si>
  <si>
    <t>Код источника</t>
  </si>
  <si>
    <t>Источники финансирования дефицита - всего</t>
  </si>
  <si>
    <t>500</t>
  </si>
  <si>
    <t>в том числе:
Иточники внутреннего финансирования</t>
  </si>
  <si>
    <t xml:space="preserve">       из них:</t>
  </si>
  <si>
    <t>Источники внешнего финансирования</t>
  </si>
  <si>
    <t>620</t>
  </si>
  <si>
    <t>Изменение остатков средств</t>
  </si>
  <si>
    <t>700</t>
  </si>
  <si>
    <t>Увеличение остатков средств</t>
  </si>
  <si>
    <t>710</t>
  </si>
  <si>
    <t>не указано</t>
  </si>
  <si>
    <t>000 0000 0000 00 0000 000</t>
  </si>
  <si>
    <t>Изменение остатков по внутренним расчетам
(стр.810 + 820)</t>
  </si>
  <si>
    <t>800</t>
  </si>
  <si>
    <t>х</t>
  </si>
  <si>
    <t>изменение остатков по расчетам с органами, организующими исполнение бюджетa 
(стр.811 + 812)</t>
  </si>
  <si>
    <t>810</t>
  </si>
  <si>
    <t>Увеличение остатков по внутренним расчетам</t>
  </si>
  <si>
    <t>825</t>
  </si>
  <si>
    <t>Уменьшение  остатков по внутренним расчетам</t>
  </si>
  <si>
    <t>826</t>
  </si>
  <si>
    <t xml:space="preserve"> Руководитель   __________________</t>
  </si>
  <si>
    <t>А. Р. Халиуллин</t>
  </si>
  <si>
    <t xml:space="preserve">  </t>
  </si>
  <si>
    <t xml:space="preserve">                                      (подпись)                                  </t>
  </si>
  <si>
    <t>(расшифровка подписи)</t>
  </si>
  <si>
    <t>(подпись)</t>
  </si>
  <si>
    <t xml:space="preserve">Главный бухгалтер ________________ </t>
  </si>
  <si>
    <t xml:space="preserve">                                         (подпись)              </t>
  </si>
  <si>
    <t>"________"    _______________  20____  г.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</si>
</sst>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28">
    <font>
      <sz val="10"/>
      <name val="Arial Cyr"/>
    </font>
    <font>
      <sz val="10"/>
      <name val="Arial Cyr"/>
    </font>
    <font>
      <sz val="8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b/>
      <sz val="11"/>
      <color indexed="41"/>
      <name val="Calibri"/>
      <family val="2"/>
    </font>
    <font>
      <b/>
      <sz val="11"/>
      <color indexed="18"/>
      <name val="Calibri"/>
      <family val="2"/>
    </font>
    <font>
      <b/>
      <sz val="11"/>
      <name val="Times New Roman"/>
      <family val="1"/>
    </font>
    <font>
      <b/>
      <sz val="8"/>
      <name val="Tahoma"/>
      <family val="2"/>
    </font>
    <font>
      <sz val="8"/>
      <color indexed="8"/>
      <name val="Tahoma"/>
      <family val="2"/>
    </font>
    <font>
      <sz val="10"/>
      <name val="Arial"/>
    </font>
    <font>
      <sz val="8"/>
      <name val="Tahoma"/>
    </font>
    <font>
      <i/>
      <sz val="8"/>
      <name val="Tahoma"/>
      <family val="2"/>
      <charset val="204"/>
    </font>
    <font>
      <sz val="8"/>
      <name val="Tahoma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1">
    <xf numFmtId="0" fontId="0" fillId="0" borderId="0"/>
    <xf numFmtId="0" fontId="5" fillId="5" borderId="2"/>
    <xf numFmtId="0" fontId="6" fillId="5" borderId="1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20" fillId="0" borderId="6"/>
    <xf numFmtId="0" fontId="11" fillId="6" borderId="7"/>
    <xf numFmtId="0" fontId="19" fillId="6" borderId="7"/>
    <xf numFmtId="0" fontId="12" fillId="0" borderId="0"/>
    <xf numFmtId="0" fontId="13" fillId="4" borderId="0"/>
    <xf numFmtId="0" fontId="24" fillId="0" borderId="0"/>
    <xf numFmtId="0" fontId="14" fillId="7" borderId="0"/>
    <xf numFmtId="0" fontId="15" fillId="0" borderId="0"/>
    <xf numFmtId="0" fontId="1" fillId="2" borderId="8"/>
    <xf numFmtId="0" fontId="16" fillId="0" borderId="9"/>
    <xf numFmtId="0" fontId="17" fillId="0" borderId="0"/>
    <xf numFmtId="0" fontId="16" fillId="0" borderId="0"/>
    <xf numFmtId="0" fontId="18" fillId="3" borderId="0"/>
  </cellStyleXfs>
  <cellXfs count="135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Protection="1"/>
    <xf numFmtId="49" fontId="2" fillId="0" borderId="10" xfId="0" applyNumberFormat="1" applyFont="1" applyFill="1" applyBorder="1" applyAlignment="1" applyProtection="1">
      <alignment horizontal="center" wrapText="1"/>
    </xf>
    <xf numFmtId="49" fontId="2" fillId="0" borderId="0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horizontal="center" wrapText="1"/>
    </xf>
    <xf numFmtId="49" fontId="2" fillId="0" borderId="11" xfId="0" applyNumberFormat="1" applyFont="1" applyFill="1" applyBorder="1" applyAlignment="1" applyProtection="1">
      <alignment horizontal="center" wrapText="1"/>
    </xf>
    <xf numFmtId="49" fontId="2" fillId="0" borderId="12" xfId="0" applyNumberFormat="1" applyFont="1" applyFill="1" applyBorder="1" applyAlignment="1" applyProtection="1">
      <alignment horizontal="center" wrapText="1"/>
    </xf>
    <xf numFmtId="0" fontId="2" fillId="0" borderId="13" xfId="0" applyNumberFormat="1" applyFont="1" applyFill="1" applyBorder="1" applyAlignment="1" applyProtection="1">
      <alignment horizontal="center" wrapText="1"/>
    </xf>
    <xf numFmtId="49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top"/>
    </xf>
    <xf numFmtId="49" fontId="2" fillId="0" borderId="12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Protection="1"/>
    <xf numFmtId="49" fontId="2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49" fontId="2" fillId="0" borderId="12" xfId="0" applyNumberFormat="1" applyFont="1" applyFill="1" applyBorder="1" applyAlignment="1" applyProtection="1">
      <alignment horizontal="center"/>
    </xf>
    <xf numFmtId="49" fontId="2" fillId="0" borderId="14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right" wrapText="1" shrinkToFit="1"/>
    </xf>
    <xf numFmtId="49" fontId="2" fillId="0" borderId="0" xfId="0" applyNumberFormat="1" applyFont="1" applyFill="1" applyBorder="1" applyAlignment="1" applyProtection="1">
      <alignment horizontal="center"/>
    </xf>
    <xf numFmtId="49" fontId="2" fillId="0" borderId="11" xfId="0" applyNumberFormat="1" applyFont="1" applyFill="1" applyBorder="1" applyAlignment="1" applyProtection="1">
      <alignment horizontal="center" wrapText="1"/>
    </xf>
    <xf numFmtId="49" fontId="2" fillId="0" borderId="12" xfId="0" applyNumberFormat="1" applyFont="1" applyFill="1" applyBorder="1" applyAlignment="1" applyProtection="1">
      <alignment horizontal="center" wrapText="1"/>
    </xf>
    <xf numFmtId="43" fontId="2" fillId="0" borderId="12" xfId="0" applyNumberFormat="1" applyFont="1" applyFill="1" applyBorder="1" applyAlignment="1" applyProtection="1">
      <alignment horizontal="right" wrapText="1"/>
    </xf>
    <xf numFmtId="43" fontId="2" fillId="0" borderId="17" xfId="0" applyNumberFormat="1" applyFont="1" applyFill="1" applyBorder="1" applyAlignment="1" applyProtection="1">
      <alignment horizontal="right" wrapText="1"/>
    </xf>
    <xf numFmtId="43" fontId="2" fillId="0" borderId="0" xfId="0" applyNumberFormat="1" applyFont="1" applyFill="1" applyBorder="1" applyAlignment="1" applyProtection="1">
      <alignment horizontal="right" wrapText="1"/>
    </xf>
    <xf numFmtId="0" fontId="2" fillId="0" borderId="0" xfId="0" applyNumberFormat="1" applyFont="1" applyFill="1" applyBorder="1" applyAlignment="1" applyProtection="1">
      <alignment horizontal="right"/>
    </xf>
    <xf numFmtId="43" fontId="2" fillId="0" borderId="13" xfId="0" applyNumberFormat="1" applyFont="1" applyFill="1" applyBorder="1" applyAlignment="1" applyProtection="1">
      <alignment horizontal="right" wrapText="1" shrinkToFit="1"/>
    </xf>
    <xf numFmtId="43" fontId="2" fillId="0" borderId="19" xfId="0" applyNumberFormat="1" applyFont="1" applyFill="1" applyBorder="1" applyAlignment="1" applyProtection="1">
      <alignment horizontal="right" wrapText="1" shrinkToFit="1"/>
    </xf>
    <xf numFmtId="49" fontId="2" fillId="0" borderId="10" xfId="0" applyNumberFormat="1" applyFont="1" applyFill="1" applyBorder="1" applyAlignment="1" applyProtection="1">
      <alignment horizontal="center" vertical="top" wrapText="1"/>
    </xf>
    <xf numFmtId="49" fontId="2" fillId="0" borderId="13" xfId="0" applyNumberFormat="1" applyFont="1" applyFill="1" applyBorder="1" applyAlignment="1" applyProtection="1">
      <alignment horizontal="center" vertical="top" wrapText="1"/>
    </xf>
    <xf numFmtId="49" fontId="2" fillId="0" borderId="11" xfId="0" applyNumberFormat="1" applyFont="1" applyFill="1" applyBorder="1" applyAlignment="1" applyProtection="1">
      <alignment horizontal="center" vertical="top" wrapText="1"/>
    </xf>
    <xf numFmtId="43" fontId="2" fillId="0" borderId="12" xfId="0" applyNumberFormat="1" applyFont="1" applyFill="1" applyBorder="1" applyAlignment="1" applyProtection="1">
      <alignment horizontal="right" wrapText="1" shrinkToFit="1"/>
    </xf>
    <xf numFmtId="43" fontId="2" fillId="0" borderId="17" xfId="0" applyNumberFormat="1" applyFont="1" applyFill="1" applyBorder="1" applyAlignment="1" applyProtection="1">
      <alignment horizontal="right" wrapText="1" shrinkToFit="1"/>
    </xf>
    <xf numFmtId="43" fontId="2" fillId="0" borderId="12" xfId="0" applyNumberFormat="1" applyFont="1" applyFill="1" applyBorder="1" applyAlignment="1" applyProtection="1">
      <alignment horizontal="right" wrapText="1" shrinkToFit="1"/>
    </xf>
    <xf numFmtId="43" fontId="2" fillId="0" borderId="13" xfId="0" applyNumberFormat="1" applyFont="1" applyFill="1" applyBorder="1" applyAlignment="1" applyProtection="1">
      <alignment horizontal="right" vertical="top" wrapText="1" shrinkToFit="1"/>
    </xf>
    <xf numFmtId="43" fontId="2" fillId="0" borderId="18" xfId="0" applyNumberFormat="1" applyFont="1" applyFill="1" applyBorder="1" applyAlignment="1" applyProtection="1">
      <alignment horizontal="right" vertical="top" wrapText="1" shrinkToFit="1"/>
    </xf>
    <xf numFmtId="43" fontId="2" fillId="0" borderId="12" xfId="0" applyNumberFormat="1" applyFont="1" applyFill="1" applyBorder="1" applyAlignment="1" applyProtection="1">
      <alignment horizontal="right" vertical="top" wrapText="1" shrinkToFit="1"/>
    </xf>
    <xf numFmtId="43" fontId="2" fillId="0" borderId="17" xfId="0" applyNumberFormat="1" applyFont="1" applyFill="1" applyBorder="1" applyAlignment="1" applyProtection="1">
      <alignment horizontal="right" vertical="top" wrapText="1" shrinkToFit="1"/>
    </xf>
    <xf numFmtId="43" fontId="2" fillId="0" borderId="17" xfId="0" applyNumberFormat="1" applyFont="1" applyFill="1" applyBorder="1" applyAlignment="1" applyProtection="1">
      <alignment horizontal="right" wrapText="1" shrinkToFi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horizontal="left" wrapText="1" indent="6" shrinkToFit="1"/>
    </xf>
    <xf numFmtId="0" fontId="2" fillId="0" borderId="14" xfId="0" applyNumberFormat="1" applyFont="1" applyFill="1" applyBorder="1" applyAlignment="1" applyProtection="1">
      <alignment horizontal="center"/>
    </xf>
    <xf numFmtId="49" fontId="2" fillId="0" borderId="20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Alignment="1" applyProtection="1">
      <alignment horizontal="right"/>
    </xf>
    <xf numFmtId="0" fontId="22" fillId="0" borderId="0" xfId="0" applyNumberFormat="1" applyFont="1" applyFill="1" applyBorder="1" applyProtection="1"/>
    <xf numFmtId="49" fontId="23" fillId="0" borderId="21" xfId="0" applyNumberFormat="1" applyFont="1" applyFill="1" applyBorder="1" applyAlignment="1" applyProtection="1">
      <alignment horizontal="center" vertical="center"/>
    </xf>
    <xf numFmtId="0" fontId="23" fillId="0" borderId="21" xfId="0" applyNumberFormat="1" applyFont="1" applyFill="1" applyBorder="1" applyAlignment="1" applyProtection="1">
      <alignment horizontal="center" vertical="center" wrapText="1"/>
    </xf>
    <xf numFmtId="0" fontId="23" fillId="0" borderId="0" xfId="0" applyNumberFormat="1" applyFont="1" applyFill="1" applyBorder="1" applyProtection="1"/>
    <xf numFmtId="0" fontId="23" fillId="0" borderId="22" xfId="0" applyNumberFormat="1" applyFont="1" applyFill="1" applyBorder="1" applyAlignment="1" applyProtection="1">
      <alignment horizontal="center" vertical="center"/>
    </xf>
    <xf numFmtId="0" fontId="23" fillId="0" borderId="21" xfId="0" applyNumberFormat="1" applyFont="1" applyFill="1" applyBorder="1" applyAlignment="1" applyProtection="1">
      <alignment horizontal="center" vertical="center"/>
    </xf>
    <xf numFmtId="49" fontId="2" fillId="0" borderId="22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Fill="1" applyBorder="1" applyAlignment="1" applyProtection="1">
      <alignment horizontal="center" vertical="top"/>
    </xf>
    <xf numFmtId="49" fontId="2" fillId="0" borderId="21" xfId="0" applyNumberFormat="1" applyFont="1" applyFill="1" applyBorder="1" applyAlignment="1" applyProtection="1">
      <alignment horizontal="center" vertical="center"/>
    </xf>
    <xf numFmtId="49" fontId="2" fillId="0" borderId="23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Protection="1"/>
    <xf numFmtId="14" fontId="2" fillId="0" borderId="0" xfId="0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center" vertical="center"/>
    </xf>
    <xf numFmtId="43" fontId="2" fillId="0" borderId="0" xfId="0" applyNumberFormat="1" applyFont="1" applyFill="1" applyBorder="1" applyAlignment="1" applyProtection="1">
      <alignment horizontal="right" wrapText="1" shrinkToFit="1"/>
    </xf>
    <xf numFmtId="43" fontId="2" fillId="0" borderId="0" xfId="0" applyNumberFormat="1" applyFont="1" applyFill="1" applyBorder="1" applyAlignment="1" applyProtection="1">
      <alignment horizontal="right" wrapText="1" shrinkToFit="1"/>
    </xf>
    <xf numFmtId="0" fontId="23" fillId="0" borderId="12" xfId="0" applyNumberFormat="1" applyFont="1" applyFill="1" applyBorder="1" applyAlignment="1" applyProtection="1">
      <alignment horizontal="center" vertical="center" wrapText="1"/>
    </xf>
    <xf numFmtId="0" fontId="23" fillId="0" borderId="12" xfId="0" applyNumberFormat="1" applyFont="1" applyFill="1" applyBorder="1" applyAlignment="1" applyProtection="1">
      <alignment horizontal="center" vertical="top"/>
    </xf>
    <xf numFmtId="49" fontId="4" fillId="0" borderId="0" xfId="0" applyNumberFormat="1" applyFont="1" applyFill="1" applyBorder="1" applyProtection="1"/>
    <xf numFmtId="43" fontId="2" fillId="0" borderId="0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24" xfId="0" applyNumberFormat="1" applyFont="1" applyFill="1" applyBorder="1" applyAlignment="1" applyProtection="1">
      <alignment horizontal="left" wrapText="1"/>
    </xf>
    <xf numFmtId="0" fontId="2" fillId="0" borderId="24" xfId="0" applyNumberFormat="1" applyFont="1" applyFill="1" applyBorder="1" applyAlignment="1" applyProtection="1">
      <alignment horizontal="left" wrapText="1"/>
    </xf>
    <xf numFmtId="49" fontId="2" fillId="0" borderId="11" xfId="0" applyNumberFormat="1" applyFont="1" applyFill="1" applyBorder="1" applyAlignment="1" applyProtection="1">
      <alignment horizontal="center"/>
    </xf>
    <xf numFmtId="49" fontId="2" fillId="0" borderId="15" xfId="0" applyNumberFormat="1" applyFont="1" applyFill="1" applyBorder="1" applyAlignment="1" applyProtection="1">
      <alignment horizontal="center"/>
    </xf>
    <xf numFmtId="43" fontId="2" fillId="0" borderId="14" xfId="0" applyNumberFormat="1" applyFont="1" applyFill="1" applyBorder="1" applyAlignment="1" applyProtection="1">
      <alignment horizontal="right" wrapText="1" shrinkToFit="1"/>
    </xf>
    <xf numFmtId="43" fontId="2" fillId="0" borderId="16" xfId="0" applyNumberFormat="1" applyFont="1" applyFill="1" applyBorder="1" applyAlignment="1" applyProtection="1">
      <alignment horizontal="right" wrapText="1" shrinkToFit="1"/>
    </xf>
    <xf numFmtId="43" fontId="2" fillId="0" borderId="25" xfId="0" applyNumberFormat="1" applyFont="1" applyFill="1" applyBorder="1" applyAlignment="1" applyProtection="1">
      <alignment horizontal="right" wrapText="1" shrinkToFit="1"/>
    </xf>
    <xf numFmtId="0" fontId="23" fillId="0" borderId="26" xfId="0" applyNumberFormat="1" applyFont="1" applyFill="1" applyBorder="1" applyAlignment="1" applyProtection="1">
      <alignment horizontal="center" vertical="top"/>
    </xf>
    <xf numFmtId="0" fontId="2" fillId="0" borderId="12" xfId="0" applyNumberFormat="1" applyFont="1" applyFill="1" applyBorder="1" applyAlignment="1" applyProtection="1">
      <alignment horizontal="center" vertical="center"/>
    </xf>
    <xf numFmtId="0" fontId="2" fillId="0" borderId="27" xfId="0" applyNumberFormat="1" applyFont="1" applyFill="1" applyBorder="1" applyAlignment="1" applyProtection="1">
      <alignment horizontal="center" wrapText="1"/>
    </xf>
    <xf numFmtId="0" fontId="2" fillId="0" borderId="28" xfId="0" applyNumberFormat="1" applyFont="1" applyFill="1" applyBorder="1" applyAlignment="1" applyProtection="1">
      <alignment horizontal="left" wrapText="1"/>
    </xf>
    <xf numFmtId="0" fontId="2" fillId="0" borderId="29" xfId="0" applyNumberFormat="1" applyFont="1" applyFill="1" applyBorder="1" applyAlignment="1" applyProtection="1">
      <alignment horizontal="center" wrapText="1"/>
    </xf>
    <xf numFmtId="0" fontId="23" fillId="0" borderId="12" xfId="0" applyNumberFormat="1" applyFont="1" applyFill="1" applyBorder="1" applyAlignment="1" applyProtection="1">
      <alignment horizontal="center" vertical="top"/>
    </xf>
    <xf numFmtId="49" fontId="2" fillId="0" borderId="30" xfId="0" applyNumberFormat="1" applyFont="1" applyFill="1" applyBorder="1" applyAlignment="1" applyProtection="1">
      <alignment wrapText="1" shrinkToFit="1"/>
    </xf>
    <xf numFmtId="0" fontId="2" fillId="0" borderId="12" xfId="0" applyNumberFormat="1" applyFont="1" applyFill="1" applyBorder="1" applyAlignment="1" applyProtection="1">
      <alignment horizontal="center" vertical="top"/>
    </xf>
    <xf numFmtId="0" fontId="25" fillId="0" borderId="2" xfId="13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left"/>
    </xf>
    <xf numFmtId="0" fontId="25" fillId="0" borderId="0" xfId="13" applyNumberFormat="1" applyFont="1" applyFill="1" applyBorder="1" applyAlignment="1" applyProtection="1">
      <alignment horizontal="center" vertical="top" wrapText="1"/>
    </xf>
    <xf numFmtId="43" fontId="2" fillId="0" borderId="12" xfId="0" applyNumberFormat="1" applyFont="1" applyFill="1" applyBorder="1" applyAlignment="1" applyProtection="1">
      <alignment horizontal="center" wrapText="1" shrinkToFit="1"/>
    </xf>
    <xf numFmtId="49" fontId="2" fillId="0" borderId="12" xfId="0" applyNumberFormat="1" applyFont="1" applyFill="1" applyBorder="1" applyAlignment="1" applyProtection="1">
      <alignment horizontal="left" wrapText="1"/>
    </xf>
    <xf numFmtId="43" fontId="2" fillId="0" borderId="12" xfId="0" applyNumberFormat="1" applyFont="1" applyFill="1" applyBorder="1" applyAlignment="1" applyProtection="1">
      <alignment horizontal="left" wrapText="1" shrinkToFit="1"/>
    </xf>
    <xf numFmtId="0" fontId="2" fillId="0" borderId="28" xfId="0" applyNumberFormat="1" applyFont="1" applyFill="1" applyBorder="1" applyAlignment="1" applyProtection="1">
      <alignment horizontal="left" wrapText="1" shrinkToFit="1"/>
    </xf>
    <xf numFmtId="0" fontId="2" fillId="0" borderId="24" xfId="0" applyNumberFormat="1" applyFont="1" applyFill="1" applyBorder="1" applyAlignment="1" applyProtection="1">
      <alignment horizontal="left" wrapText="1" shrinkToFit="1"/>
    </xf>
    <xf numFmtId="49" fontId="2" fillId="0" borderId="28" xfId="0" applyNumberFormat="1" applyFont="1" applyFill="1" applyBorder="1" applyAlignment="1" applyProtection="1">
      <alignment horizontal="left" wrapText="1" shrinkToFit="1"/>
    </xf>
    <xf numFmtId="0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49" fontId="2" fillId="0" borderId="12" xfId="0" applyNumberFormat="1" applyFont="1" applyFill="1" applyBorder="1" applyAlignment="1" applyProtection="1">
      <alignment horizontal="center" vertical="top"/>
    </xf>
    <xf numFmtId="49" fontId="4" fillId="0" borderId="30" xfId="0" applyNumberFormat="1" applyFont="1" applyFill="1" applyBorder="1" applyAlignment="1" applyProtection="1">
      <alignment horizontal="center"/>
    </xf>
    <xf numFmtId="0" fontId="2" fillId="0" borderId="31" xfId="0" applyNumberFormat="1" applyFont="1" applyFill="1" applyBorder="1" applyAlignment="1" applyProtection="1">
      <alignment horizontal="center" vertical="center" wrapText="1"/>
    </xf>
    <xf numFmtId="0" fontId="2" fillId="0" borderId="32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center" vertical="top" wrapText="1"/>
    </xf>
    <xf numFmtId="0" fontId="23" fillId="0" borderId="12" xfId="0" applyNumberFormat="1" applyFont="1" applyFill="1" applyBorder="1" applyAlignment="1" applyProtection="1">
      <alignment horizontal="center" vertical="center" wrapText="1"/>
    </xf>
    <xf numFmtId="0" fontId="2" fillId="0" borderId="26" xfId="0" applyNumberFormat="1" applyFont="1" applyFill="1" applyBorder="1" applyAlignment="1" applyProtection="1">
      <alignment horizontal="center" vertical="top" wrapText="1"/>
    </xf>
    <xf numFmtId="49" fontId="2" fillId="0" borderId="33" xfId="0" applyNumberFormat="1" applyFont="1" applyFill="1" applyBorder="1" applyAlignment="1" applyProtection="1">
      <alignment horizontal="center" vertical="top"/>
    </xf>
    <xf numFmtId="0" fontId="21" fillId="0" borderId="0" xfId="0" applyNumberFormat="1" applyFont="1" applyFill="1" applyBorder="1" applyAlignment="1" applyProtection="1">
      <alignment horizontal="center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34" xfId="0" applyNumberFormat="1" applyFont="1" applyFill="1" applyBorder="1" applyAlignment="1" applyProtection="1">
      <alignment horizontal="left" vertical="center"/>
    </xf>
    <xf numFmtId="49" fontId="2" fillId="0" borderId="0" xfId="0" applyNumberFormat="1" applyFont="1" applyFill="1" applyBorder="1" applyAlignment="1" applyProtection="1">
      <alignment horizontal="left" wrapText="1"/>
    </xf>
    <xf numFmtId="49" fontId="2" fillId="0" borderId="30" xfId="0" applyNumberFormat="1" applyFont="1" applyFill="1" applyBorder="1" applyAlignment="1" applyProtection="1">
      <alignment horizontal="left" wrapText="1"/>
    </xf>
    <xf numFmtId="49" fontId="2" fillId="0" borderId="34" xfId="0" applyNumberFormat="1" applyFont="1" applyFill="1" applyBorder="1" applyAlignment="1" applyProtection="1">
      <alignment horizontal="left" vertical="center"/>
    </xf>
    <xf numFmtId="0" fontId="25" fillId="0" borderId="2" xfId="13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49" fontId="2" fillId="0" borderId="33" xfId="0" applyNumberFormat="1" applyFont="1" applyFill="1" applyBorder="1" applyAlignment="1" applyProtection="1">
      <alignment horizontal="center"/>
    </xf>
    <xf numFmtId="0" fontId="2" fillId="0" borderId="33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9" fontId="2" fillId="0" borderId="30" xfId="0" applyNumberFormat="1" applyFont="1" applyFill="1" applyBorder="1" applyAlignment="1" applyProtection="1">
      <alignment horizontal="center" wrapText="1"/>
    </xf>
    <xf numFmtId="0" fontId="2" fillId="0" borderId="35" xfId="0" applyNumberFormat="1" applyFont="1" applyFill="1" applyBorder="1" applyAlignment="1" applyProtection="1">
      <alignment horizontal="center" vertical="center" wrapText="1"/>
    </xf>
    <xf numFmtId="0" fontId="2" fillId="0" borderId="36" xfId="0" applyNumberFormat="1" applyFont="1" applyFill="1" applyBorder="1" applyAlignment="1" applyProtection="1">
      <alignment horizontal="center" vertical="center" wrapText="1"/>
    </xf>
    <xf numFmtId="0" fontId="4" fillId="0" borderId="30" xfId="0" applyNumberFormat="1" applyFont="1" applyFill="1" applyBorder="1" applyAlignment="1" applyProtection="1">
      <alignment horizontal="center"/>
    </xf>
    <xf numFmtId="49" fontId="2" fillId="0" borderId="12" xfId="0" applyNumberFormat="1" applyFont="1" applyFill="1" applyBorder="1" applyAlignment="1" applyProtection="1">
      <alignment horizontal="center" vertical="center"/>
    </xf>
    <xf numFmtId="43" fontId="3" fillId="0" borderId="0" xfId="0" applyNumberFormat="1" applyFont="1" applyFill="1" applyBorder="1" applyProtection="1"/>
  </cellXfs>
  <cellStyles count="21">
    <cellStyle name="Вывод" xfId="1"/>
    <cellStyle name="Вычисление" xfId="2"/>
    <cellStyle name="Заголовок 1" xfId="3"/>
    <cellStyle name="Заголовок 2" xfId="4"/>
    <cellStyle name="Заголовок 3" xfId="5"/>
    <cellStyle name="Заголовок 4" xfId="6"/>
    <cellStyle name="Итог" xfId="7"/>
    <cellStyle name="Итог 2" xfId="8"/>
    <cellStyle name="Контрольная ячейка" xfId="9"/>
    <cellStyle name="Контрольная ячейка 2" xfId="10"/>
    <cellStyle name="Название" xfId="11"/>
    <cellStyle name="Нейтральный" xfId="12"/>
    <cellStyle name="Обычный" xfId="0" builtinId="0"/>
    <cellStyle name="Обычный 2" xfId="13"/>
    <cellStyle name="Плохой" xfId="14"/>
    <cellStyle name="Пояснение" xfId="15"/>
    <cellStyle name="Примечание" xfId="16"/>
    <cellStyle name="Связанная ячейка" xfId="17"/>
    <cellStyle name="Текст предупреждения" xfId="18"/>
    <cellStyle name="Текст предупреждения 2" xfId="19"/>
    <cellStyle name="Хороший" xfId="2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2"/>
  <sheetViews>
    <sheetView showGridLines="0" view="pageBreakPreview" topLeftCell="B9" workbookViewId="0">
      <selection activeCell="B17" sqref="A17:XFD17"/>
    </sheetView>
  </sheetViews>
  <sheetFormatPr defaultRowHeight="12.75"/>
  <cols>
    <col min="1" max="1" width="46.85546875" style="7" customWidth="1"/>
    <col min="2" max="2" width="3.7109375" style="7" customWidth="1"/>
    <col min="3" max="3" width="34.28515625" style="7" customWidth="1"/>
    <col min="4" max="4" width="18.7109375" style="7" customWidth="1"/>
    <col min="5" max="7" width="18.7109375" style="6" customWidth="1"/>
    <col min="8" max="8" width="20.5703125" style="6" customWidth="1"/>
    <col min="9" max="9" width="15.7109375" style="2" customWidth="1"/>
    <col min="10" max="10" width="9.140625" style="2" customWidth="1"/>
    <col min="11" max="16384" width="9.140625" style="2"/>
  </cols>
  <sheetData>
    <row r="1" spans="1:10" ht="13.5" customHeight="1">
      <c r="G1" s="71"/>
      <c r="H1" s="71"/>
      <c r="I1" s="8"/>
    </row>
    <row r="2" spans="1:10" ht="33" customHeight="1">
      <c r="A2" s="117" t="s">
        <v>0</v>
      </c>
      <c r="B2" s="117"/>
      <c r="C2" s="117"/>
      <c r="D2" s="117"/>
      <c r="E2" s="117"/>
      <c r="F2" s="117"/>
      <c r="G2" s="11"/>
      <c r="H2" s="56" t="s">
        <v>1</v>
      </c>
      <c r="I2" s="8"/>
    </row>
    <row r="3" spans="1:10">
      <c r="A3" s="118" t="s">
        <v>2</v>
      </c>
      <c r="B3" s="118"/>
      <c r="C3" s="118"/>
      <c r="D3" s="118"/>
      <c r="E3" s="118"/>
      <c r="F3" s="118"/>
      <c r="G3" s="40" t="s">
        <v>3</v>
      </c>
      <c r="H3" s="57" t="s">
        <v>4</v>
      </c>
    </row>
    <row r="4" spans="1:10">
      <c r="A4" s="3"/>
      <c r="B4" s="58"/>
      <c r="C4" s="22"/>
      <c r="D4" s="22"/>
      <c r="E4" s="22"/>
      <c r="F4" s="59"/>
      <c r="G4" s="40" t="s">
        <v>5</v>
      </c>
      <c r="H4" s="60" t="s">
        <v>6</v>
      </c>
      <c r="I4" s="32"/>
      <c r="J4" s="69"/>
    </row>
    <row r="5" spans="1:10" ht="13.15" customHeight="1">
      <c r="A5" s="3"/>
      <c r="B5" s="72"/>
      <c r="C5" s="72"/>
      <c r="D5" s="72"/>
      <c r="E5" s="72"/>
      <c r="F5" s="72"/>
      <c r="G5" s="40" t="s">
        <v>7</v>
      </c>
      <c r="H5" s="61" t="s">
        <v>8</v>
      </c>
      <c r="I5" s="34"/>
      <c r="J5" s="69"/>
    </row>
    <row r="6" spans="1:10" ht="13.5" customHeight="1">
      <c r="A6" s="3" t="s">
        <v>9</v>
      </c>
      <c r="B6" s="120" t="s">
        <v>10</v>
      </c>
      <c r="C6" s="120"/>
      <c r="D6" s="120"/>
      <c r="E6" s="120"/>
      <c r="F6" s="120"/>
      <c r="G6" s="62"/>
      <c r="H6" s="63"/>
      <c r="I6" s="70"/>
      <c r="J6" s="69"/>
    </row>
    <row r="7" spans="1:10" s="11" customFormat="1" ht="13.5" customHeight="1">
      <c r="A7" s="3" t="s">
        <v>11</v>
      </c>
      <c r="B7" s="121"/>
      <c r="C7" s="121"/>
      <c r="D7" s="121"/>
      <c r="E7" s="121"/>
      <c r="F7" s="121"/>
      <c r="G7" s="40" t="s">
        <v>12</v>
      </c>
      <c r="H7" s="64" t="s">
        <v>13</v>
      </c>
      <c r="I7" s="13"/>
      <c r="J7" s="1"/>
    </row>
    <row r="8" spans="1:10" s="11" customFormat="1" ht="10.5" customHeight="1">
      <c r="A8" s="3" t="s">
        <v>14</v>
      </c>
      <c r="B8" s="122" t="s">
        <v>15</v>
      </c>
      <c r="C8" s="122"/>
      <c r="D8" s="122"/>
      <c r="E8" s="122"/>
      <c r="F8" s="122"/>
      <c r="G8" s="40" t="s">
        <v>16</v>
      </c>
      <c r="H8" s="64" t="s">
        <v>17</v>
      </c>
      <c r="I8" s="13"/>
      <c r="J8" s="1"/>
    </row>
    <row r="9" spans="1:10" s="11" customFormat="1" ht="9.9499999999999993" customHeight="1">
      <c r="A9" s="3" t="s">
        <v>18</v>
      </c>
      <c r="B9" s="119" t="s">
        <v>15</v>
      </c>
      <c r="C9" s="119"/>
      <c r="D9" s="119"/>
      <c r="E9" s="119"/>
      <c r="F9" s="119"/>
      <c r="G9" s="40"/>
      <c r="H9" s="65"/>
      <c r="I9" s="34"/>
      <c r="J9" s="1"/>
    </row>
    <row r="10" spans="1:10" s="11" customFormat="1" ht="10.5" customHeight="1">
      <c r="A10" s="22" t="s">
        <v>19</v>
      </c>
      <c r="B10" s="116" t="s">
        <v>20</v>
      </c>
      <c r="C10" s="116"/>
      <c r="D10" s="116"/>
      <c r="E10" s="116"/>
      <c r="F10" s="66"/>
      <c r="G10" s="40"/>
      <c r="H10" s="67"/>
      <c r="I10" s="20"/>
      <c r="J10" s="1"/>
    </row>
    <row r="11" spans="1:10" s="11" customFormat="1" ht="11.25" customHeight="1">
      <c r="A11" s="3" t="s">
        <v>21</v>
      </c>
      <c r="B11" s="28"/>
      <c r="C11" s="28"/>
      <c r="D11" s="28"/>
      <c r="E11" s="28"/>
      <c r="F11" s="27"/>
      <c r="G11" s="40"/>
      <c r="H11" s="68" t="s">
        <v>22</v>
      </c>
      <c r="I11" s="32"/>
      <c r="J11" s="1"/>
    </row>
    <row r="12" spans="1:10" s="11" customFormat="1" ht="11.25" customHeight="1">
      <c r="A12" s="19"/>
      <c r="B12" s="22"/>
      <c r="C12" s="20"/>
      <c r="D12" s="20"/>
      <c r="E12" s="20"/>
      <c r="F12" s="20"/>
      <c r="G12" s="20"/>
      <c r="H12" s="21"/>
      <c r="I12" s="32"/>
    </row>
    <row r="13" spans="1:10">
      <c r="A13" s="110" t="s">
        <v>23</v>
      </c>
      <c r="B13" s="110"/>
      <c r="C13" s="110"/>
      <c r="D13" s="110"/>
      <c r="E13" s="110"/>
      <c r="F13" s="110"/>
      <c r="G13" s="110"/>
      <c r="H13" s="110"/>
      <c r="I13" s="78"/>
    </row>
    <row r="14" spans="1:10" s="24" customFormat="1" ht="15" customHeight="1">
      <c r="A14" s="114" t="s">
        <v>24</v>
      </c>
      <c r="B14" s="115" t="s">
        <v>25</v>
      </c>
      <c r="C14" s="111" t="s">
        <v>26</v>
      </c>
      <c r="D14" s="111" t="s">
        <v>27</v>
      </c>
      <c r="E14" s="109" t="s">
        <v>28</v>
      </c>
      <c r="F14" s="109"/>
      <c r="G14" s="109"/>
      <c r="H14" s="109"/>
      <c r="I14" s="113"/>
    </row>
    <row r="15" spans="1:10" s="24" customFormat="1" ht="105">
      <c r="A15" s="114"/>
      <c r="B15" s="115"/>
      <c r="C15" s="112"/>
      <c r="D15" s="112"/>
      <c r="E15" s="76" t="s">
        <v>29</v>
      </c>
      <c r="F15" s="76" t="s">
        <v>30</v>
      </c>
      <c r="G15" s="76" t="s">
        <v>31</v>
      </c>
      <c r="H15" s="76" t="s">
        <v>32</v>
      </c>
      <c r="I15" s="113"/>
    </row>
    <row r="16" spans="1:10">
      <c r="A16" s="90">
        <v>1</v>
      </c>
      <c r="B16" s="89">
        <v>2</v>
      </c>
      <c r="C16" s="77">
        <v>3</v>
      </c>
      <c r="D16" s="96" t="s">
        <v>33</v>
      </c>
      <c r="E16" s="77">
        <v>4</v>
      </c>
      <c r="F16" s="77">
        <v>5</v>
      </c>
      <c r="G16" s="77">
        <v>6</v>
      </c>
      <c r="H16" s="77">
        <v>7</v>
      </c>
      <c r="I16" s="73"/>
    </row>
    <row r="17" spans="1:9" s="29" customFormat="1">
      <c r="A17" s="82" t="s">
        <v>34</v>
      </c>
      <c r="B17" s="12" t="s">
        <v>35</v>
      </c>
      <c r="C17" s="17" t="s">
        <v>36</v>
      </c>
      <c r="D17" s="17" t="s">
        <v>36</v>
      </c>
      <c r="E17" s="41">
        <f>E60</f>
        <v>5817283.3199999994</v>
      </c>
      <c r="F17" s="41">
        <f t="shared" ref="F17:H17" si="0">F60</f>
        <v>0</v>
      </c>
      <c r="G17" s="41">
        <f t="shared" si="0"/>
        <v>0</v>
      </c>
      <c r="H17" s="41">
        <f t="shared" si="0"/>
        <v>5817283.3199999994</v>
      </c>
      <c r="I17" s="74"/>
    </row>
    <row r="18" spans="1:9" s="29" customFormat="1" ht="14.25" customHeight="1">
      <c r="A18" s="92" t="s">
        <v>38</v>
      </c>
      <c r="B18" s="15"/>
      <c r="C18" s="16"/>
      <c r="D18" s="16"/>
      <c r="E18" s="37"/>
      <c r="F18" s="37"/>
      <c r="G18" s="37"/>
      <c r="H18" s="38"/>
      <c r="I18" s="39"/>
    </row>
    <row r="19" spans="1:9">
      <c r="A19" s="103" t="s">
        <v>39</v>
      </c>
      <c r="B19" s="35"/>
      <c r="C19" s="101" t="s">
        <v>41</v>
      </c>
      <c r="D19" s="102" t="s">
        <v>42</v>
      </c>
      <c r="E19" s="46">
        <v>79480.5</v>
      </c>
      <c r="F19" s="46" t="s">
        <v>37</v>
      </c>
      <c r="G19" s="46" t="s">
        <v>37</v>
      </c>
      <c r="H19" s="47">
        <v>79480.5</v>
      </c>
      <c r="I19" s="75"/>
    </row>
    <row r="20" spans="1:9">
      <c r="A20" s="103" t="s">
        <v>39</v>
      </c>
      <c r="B20" s="35"/>
      <c r="C20" s="101" t="s">
        <v>43</v>
      </c>
      <c r="D20" s="102" t="s">
        <v>42</v>
      </c>
      <c r="E20" s="46">
        <v>1546767.5</v>
      </c>
      <c r="F20" s="46" t="s">
        <v>37</v>
      </c>
      <c r="G20" s="46" t="s">
        <v>37</v>
      </c>
      <c r="H20" s="47">
        <v>1546767.5</v>
      </c>
      <c r="I20" s="75"/>
    </row>
    <row r="21" spans="1:9">
      <c r="A21" s="103" t="s">
        <v>39</v>
      </c>
      <c r="B21" s="35"/>
      <c r="C21" s="101" t="s">
        <v>44</v>
      </c>
      <c r="D21" s="102" t="s">
        <v>42</v>
      </c>
      <c r="E21" s="46">
        <v>203137.35</v>
      </c>
      <c r="F21" s="46" t="s">
        <v>37</v>
      </c>
      <c r="G21" s="46" t="s">
        <v>37</v>
      </c>
      <c r="H21" s="47">
        <v>203137.35</v>
      </c>
      <c r="I21" s="75"/>
    </row>
    <row r="22" spans="1:9">
      <c r="A22" s="103" t="s">
        <v>39</v>
      </c>
      <c r="B22" s="35"/>
      <c r="C22" s="101" t="s">
        <v>45</v>
      </c>
      <c r="D22" s="102" t="s">
        <v>42</v>
      </c>
      <c r="E22" s="46">
        <v>7305</v>
      </c>
      <c r="F22" s="46" t="s">
        <v>37</v>
      </c>
      <c r="G22" s="46" t="s">
        <v>37</v>
      </c>
      <c r="H22" s="47">
        <v>7305</v>
      </c>
      <c r="I22" s="75"/>
    </row>
    <row r="23" spans="1:9">
      <c r="A23" s="103" t="s">
        <v>39</v>
      </c>
      <c r="B23" s="35"/>
      <c r="C23" s="101" t="s">
        <v>46</v>
      </c>
      <c r="D23" s="102" t="s">
        <v>47</v>
      </c>
      <c r="E23" s="46">
        <v>512780.9</v>
      </c>
      <c r="F23" s="46" t="s">
        <v>37</v>
      </c>
      <c r="G23" s="46" t="s">
        <v>37</v>
      </c>
      <c r="H23" s="47">
        <v>512780.9</v>
      </c>
      <c r="I23" s="75"/>
    </row>
    <row r="24" spans="1:9">
      <c r="A24" s="103" t="s">
        <v>39</v>
      </c>
      <c r="B24" s="35"/>
      <c r="C24" s="101" t="s">
        <v>48</v>
      </c>
      <c r="D24" s="102" t="s">
        <v>47</v>
      </c>
      <c r="E24" s="46">
        <v>100000</v>
      </c>
      <c r="F24" s="46" t="s">
        <v>37</v>
      </c>
      <c r="G24" s="46" t="s">
        <v>37</v>
      </c>
      <c r="H24" s="47">
        <v>100000</v>
      </c>
      <c r="I24" s="75"/>
    </row>
    <row r="25" spans="1:9">
      <c r="A25" s="103" t="s">
        <v>39</v>
      </c>
      <c r="B25" s="35"/>
      <c r="C25" s="101" t="s">
        <v>49</v>
      </c>
      <c r="D25" s="102" t="s">
        <v>50</v>
      </c>
      <c r="E25" s="46">
        <v>104125</v>
      </c>
      <c r="F25" s="46" t="s">
        <v>37</v>
      </c>
      <c r="G25" s="46" t="s">
        <v>37</v>
      </c>
      <c r="H25" s="47">
        <v>104125</v>
      </c>
      <c r="I25" s="75"/>
    </row>
    <row r="26" spans="1:9">
      <c r="A26" s="103" t="s">
        <v>39</v>
      </c>
      <c r="B26" s="35"/>
      <c r="C26" s="101" t="s">
        <v>51</v>
      </c>
      <c r="D26" s="102" t="s">
        <v>50</v>
      </c>
      <c r="E26" s="46">
        <v>7783.29</v>
      </c>
      <c r="F26" s="46" t="s">
        <v>37</v>
      </c>
      <c r="G26" s="46" t="s">
        <v>37</v>
      </c>
      <c r="H26" s="47">
        <v>7783.29</v>
      </c>
      <c r="I26" s="75"/>
    </row>
    <row r="27" spans="1:9">
      <c r="A27" s="103" t="s">
        <v>39</v>
      </c>
      <c r="B27" s="35"/>
      <c r="C27" s="101" t="s">
        <v>49</v>
      </c>
      <c r="D27" s="102" t="s">
        <v>52</v>
      </c>
      <c r="E27" s="46">
        <v>31100</v>
      </c>
      <c r="F27" s="46" t="s">
        <v>37</v>
      </c>
      <c r="G27" s="46" t="s">
        <v>37</v>
      </c>
      <c r="H27" s="47">
        <v>31100</v>
      </c>
      <c r="I27" s="75"/>
    </row>
    <row r="28" spans="1:9">
      <c r="A28" s="103" t="s">
        <v>39</v>
      </c>
      <c r="B28" s="35"/>
      <c r="C28" s="101" t="s">
        <v>46</v>
      </c>
      <c r="D28" s="102" t="s">
        <v>53</v>
      </c>
      <c r="E28" s="46">
        <v>126400</v>
      </c>
      <c r="F28" s="46" t="s">
        <v>37</v>
      </c>
      <c r="G28" s="46" t="s">
        <v>37</v>
      </c>
      <c r="H28" s="47">
        <v>126400</v>
      </c>
      <c r="I28" s="75"/>
    </row>
    <row r="29" spans="1:9">
      <c r="A29" s="103" t="s">
        <v>39</v>
      </c>
      <c r="B29" s="35"/>
      <c r="C29" s="101" t="s">
        <v>49</v>
      </c>
      <c r="D29" s="102" t="s">
        <v>53</v>
      </c>
      <c r="E29" s="46">
        <v>927499.5</v>
      </c>
      <c r="F29" s="46" t="s">
        <v>37</v>
      </c>
      <c r="G29" s="46" t="s">
        <v>37</v>
      </c>
      <c r="H29" s="47">
        <v>927499.5</v>
      </c>
      <c r="I29" s="75"/>
    </row>
    <row r="30" spans="1:9">
      <c r="A30" s="103" t="s">
        <v>39</v>
      </c>
      <c r="B30" s="35"/>
      <c r="C30" s="101" t="s">
        <v>51</v>
      </c>
      <c r="D30" s="102" t="s">
        <v>53</v>
      </c>
      <c r="E30" s="46">
        <v>7350.09</v>
      </c>
      <c r="F30" s="46" t="s">
        <v>37</v>
      </c>
      <c r="G30" s="46" t="s">
        <v>37</v>
      </c>
      <c r="H30" s="47">
        <v>7350.09</v>
      </c>
      <c r="I30" s="75"/>
    </row>
    <row r="31" spans="1:9">
      <c r="A31" s="103" t="s">
        <v>39</v>
      </c>
      <c r="B31" s="35"/>
      <c r="C31" s="101" t="s">
        <v>54</v>
      </c>
      <c r="D31" s="102" t="s">
        <v>53</v>
      </c>
      <c r="E31" s="46">
        <v>8750</v>
      </c>
      <c r="F31" s="46" t="s">
        <v>37</v>
      </c>
      <c r="G31" s="46" t="s">
        <v>37</v>
      </c>
      <c r="H31" s="47">
        <v>8750</v>
      </c>
      <c r="I31" s="75"/>
    </row>
    <row r="32" spans="1:9">
      <c r="A32" s="103" t="s">
        <v>39</v>
      </c>
      <c r="B32" s="35"/>
      <c r="C32" s="101" t="s">
        <v>49</v>
      </c>
      <c r="D32" s="102" t="s">
        <v>55</v>
      </c>
      <c r="E32" s="46">
        <v>121400</v>
      </c>
      <c r="F32" s="46" t="s">
        <v>37</v>
      </c>
      <c r="G32" s="46" t="s">
        <v>37</v>
      </c>
      <c r="H32" s="47">
        <v>121400</v>
      </c>
      <c r="I32" s="75"/>
    </row>
    <row r="33" spans="1:9">
      <c r="A33" s="103" t="s">
        <v>39</v>
      </c>
      <c r="B33" s="35"/>
      <c r="C33" s="101" t="s">
        <v>56</v>
      </c>
      <c r="D33" s="102" t="s">
        <v>57</v>
      </c>
      <c r="E33" s="46">
        <v>1000</v>
      </c>
      <c r="F33" s="46" t="s">
        <v>37</v>
      </c>
      <c r="G33" s="46" t="s">
        <v>37</v>
      </c>
      <c r="H33" s="47">
        <v>1000</v>
      </c>
      <c r="I33" s="75"/>
    </row>
    <row r="34" spans="1:9">
      <c r="A34" s="103" t="s">
        <v>39</v>
      </c>
      <c r="B34" s="35"/>
      <c r="C34" s="101" t="s">
        <v>49</v>
      </c>
      <c r="D34" s="102" t="s">
        <v>57</v>
      </c>
      <c r="E34" s="46">
        <v>79950</v>
      </c>
      <c r="F34" s="46" t="s">
        <v>37</v>
      </c>
      <c r="G34" s="46" t="s">
        <v>37</v>
      </c>
      <c r="H34" s="47">
        <v>79950</v>
      </c>
      <c r="I34" s="75"/>
    </row>
    <row r="35" spans="1:9">
      <c r="A35" s="103" t="s">
        <v>39</v>
      </c>
      <c r="B35" s="35"/>
      <c r="C35" s="101" t="s">
        <v>54</v>
      </c>
      <c r="D35" s="102" t="s">
        <v>57</v>
      </c>
      <c r="E35" s="46">
        <v>1000</v>
      </c>
      <c r="F35" s="46" t="s">
        <v>37</v>
      </c>
      <c r="G35" s="46" t="s">
        <v>37</v>
      </c>
      <c r="H35" s="47">
        <v>1000</v>
      </c>
      <c r="I35" s="75"/>
    </row>
    <row r="36" spans="1:9">
      <c r="A36" s="103" t="s">
        <v>39</v>
      </c>
      <c r="B36" s="35"/>
      <c r="C36" s="101" t="s">
        <v>49</v>
      </c>
      <c r="D36" s="102" t="s">
        <v>58</v>
      </c>
      <c r="E36" s="46">
        <v>70650</v>
      </c>
      <c r="F36" s="46" t="s">
        <v>37</v>
      </c>
      <c r="G36" s="46" t="s">
        <v>37</v>
      </c>
      <c r="H36" s="47">
        <v>70650</v>
      </c>
      <c r="I36" s="75"/>
    </row>
    <row r="37" spans="1:9">
      <c r="A37" s="103" t="s">
        <v>39</v>
      </c>
      <c r="B37" s="35"/>
      <c r="C37" s="101" t="s">
        <v>54</v>
      </c>
      <c r="D37" s="102" t="s">
        <v>58</v>
      </c>
      <c r="E37" s="46">
        <v>3520</v>
      </c>
      <c r="F37" s="46" t="s">
        <v>37</v>
      </c>
      <c r="G37" s="46" t="s">
        <v>37</v>
      </c>
      <c r="H37" s="47">
        <v>3520</v>
      </c>
      <c r="I37" s="75"/>
    </row>
    <row r="38" spans="1:9">
      <c r="A38" s="103" t="s">
        <v>39</v>
      </c>
      <c r="B38" s="35"/>
      <c r="C38" s="101" t="s">
        <v>49</v>
      </c>
      <c r="D38" s="102" t="s">
        <v>59</v>
      </c>
      <c r="E38" s="46">
        <v>213800</v>
      </c>
      <c r="F38" s="46" t="s">
        <v>37</v>
      </c>
      <c r="G38" s="46" t="s">
        <v>37</v>
      </c>
      <c r="H38" s="47">
        <v>213800</v>
      </c>
      <c r="I38" s="75"/>
    </row>
    <row r="39" spans="1:9">
      <c r="A39" s="103" t="s">
        <v>39</v>
      </c>
      <c r="B39" s="35"/>
      <c r="C39" s="101" t="s">
        <v>54</v>
      </c>
      <c r="D39" s="102" t="s">
        <v>59</v>
      </c>
      <c r="E39" s="46">
        <v>6350</v>
      </c>
      <c r="F39" s="46" t="s">
        <v>37</v>
      </c>
      <c r="G39" s="46" t="s">
        <v>37</v>
      </c>
      <c r="H39" s="47">
        <v>6350</v>
      </c>
      <c r="I39" s="75"/>
    </row>
    <row r="40" spans="1:9">
      <c r="A40" s="103" t="s">
        <v>39</v>
      </c>
      <c r="B40" s="35"/>
      <c r="C40" s="101" t="s">
        <v>49</v>
      </c>
      <c r="D40" s="102" t="s">
        <v>60</v>
      </c>
      <c r="E40" s="46">
        <v>56000</v>
      </c>
      <c r="F40" s="46" t="s">
        <v>37</v>
      </c>
      <c r="G40" s="46" t="s">
        <v>37</v>
      </c>
      <c r="H40" s="47">
        <v>56000</v>
      </c>
      <c r="I40" s="75"/>
    </row>
    <row r="41" spans="1:9">
      <c r="A41" s="103" t="s">
        <v>39</v>
      </c>
      <c r="B41" s="35"/>
      <c r="C41" s="101" t="s">
        <v>49</v>
      </c>
      <c r="D41" s="102" t="s">
        <v>61</v>
      </c>
      <c r="E41" s="46">
        <v>103444</v>
      </c>
      <c r="F41" s="46" t="s">
        <v>37</v>
      </c>
      <c r="G41" s="46" t="s">
        <v>37</v>
      </c>
      <c r="H41" s="47">
        <v>103444</v>
      </c>
      <c r="I41" s="75"/>
    </row>
    <row r="42" spans="1:9" ht="21.75">
      <c r="A42" s="103" t="s">
        <v>39</v>
      </c>
      <c r="B42" s="35"/>
      <c r="C42" s="101" t="s">
        <v>49</v>
      </c>
      <c r="D42" s="102" t="s">
        <v>62</v>
      </c>
      <c r="E42" s="46">
        <v>232300</v>
      </c>
      <c r="F42" s="46" t="s">
        <v>37</v>
      </c>
      <c r="G42" s="46" t="s">
        <v>37</v>
      </c>
      <c r="H42" s="47">
        <v>232300</v>
      </c>
      <c r="I42" s="75"/>
    </row>
    <row r="43" spans="1:9" ht="21.75">
      <c r="A43" s="103" t="s">
        <v>39</v>
      </c>
      <c r="B43" s="35"/>
      <c r="C43" s="101" t="s">
        <v>51</v>
      </c>
      <c r="D43" s="102" t="s">
        <v>62</v>
      </c>
      <c r="E43" s="46">
        <v>10403.59</v>
      </c>
      <c r="F43" s="46" t="s">
        <v>37</v>
      </c>
      <c r="G43" s="46" t="s">
        <v>37</v>
      </c>
      <c r="H43" s="47">
        <v>10403.59</v>
      </c>
      <c r="I43" s="75"/>
    </row>
    <row r="44" spans="1:9">
      <c r="A44" s="103" t="s">
        <v>39</v>
      </c>
      <c r="B44" s="35"/>
      <c r="C44" s="101" t="s">
        <v>49</v>
      </c>
      <c r="D44" s="102" t="s">
        <v>63</v>
      </c>
      <c r="E44" s="46">
        <v>36505</v>
      </c>
      <c r="F44" s="46" t="s">
        <v>37</v>
      </c>
      <c r="G44" s="46" t="s">
        <v>37</v>
      </c>
      <c r="H44" s="47">
        <v>36505</v>
      </c>
      <c r="I44" s="75"/>
    </row>
    <row r="45" spans="1:9">
      <c r="A45" s="103" t="s">
        <v>39</v>
      </c>
      <c r="B45" s="35"/>
      <c r="C45" s="101" t="s">
        <v>54</v>
      </c>
      <c r="D45" s="102" t="s">
        <v>63</v>
      </c>
      <c r="E45" s="46">
        <v>3850</v>
      </c>
      <c r="F45" s="46" t="s">
        <v>37</v>
      </c>
      <c r="G45" s="46" t="s">
        <v>37</v>
      </c>
      <c r="H45" s="47">
        <v>3850</v>
      </c>
      <c r="I45" s="75"/>
    </row>
    <row r="46" spans="1:9">
      <c r="A46" s="103" t="s">
        <v>39</v>
      </c>
      <c r="B46" s="35"/>
      <c r="C46" s="101" t="s">
        <v>49</v>
      </c>
      <c r="D46" s="102" t="s">
        <v>64</v>
      </c>
      <c r="E46" s="46">
        <v>57600</v>
      </c>
      <c r="F46" s="46" t="s">
        <v>37</v>
      </c>
      <c r="G46" s="46" t="s">
        <v>37</v>
      </c>
      <c r="H46" s="47">
        <v>57600</v>
      </c>
      <c r="I46" s="75"/>
    </row>
    <row r="47" spans="1:9">
      <c r="A47" s="103" t="s">
        <v>39</v>
      </c>
      <c r="B47" s="35"/>
      <c r="C47" s="101" t="s">
        <v>49</v>
      </c>
      <c r="D47" s="102" t="s">
        <v>65</v>
      </c>
      <c r="E47" s="46">
        <v>57770</v>
      </c>
      <c r="F47" s="46" t="s">
        <v>37</v>
      </c>
      <c r="G47" s="46" t="s">
        <v>37</v>
      </c>
      <c r="H47" s="47">
        <v>57770</v>
      </c>
      <c r="I47" s="75"/>
    </row>
    <row r="48" spans="1:9">
      <c r="A48" s="103" t="s">
        <v>39</v>
      </c>
      <c r="B48" s="35"/>
      <c r="C48" s="101" t="s">
        <v>49</v>
      </c>
      <c r="D48" s="102" t="s">
        <v>66</v>
      </c>
      <c r="E48" s="46">
        <v>39800</v>
      </c>
      <c r="F48" s="46" t="s">
        <v>37</v>
      </c>
      <c r="G48" s="46" t="s">
        <v>37</v>
      </c>
      <c r="H48" s="47">
        <v>39800</v>
      </c>
      <c r="I48" s="75"/>
    </row>
    <row r="49" spans="1:10">
      <c r="A49" s="103" t="s">
        <v>39</v>
      </c>
      <c r="B49" s="35"/>
      <c r="C49" s="101" t="s">
        <v>54</v>
      </c>
      <c r="D49" s="102" t="s">
        <v>66</v>
      </c>
      <c r="E49" s="46">
        <v>500</v>
      </c>
      <c r="F49" s="46" t="s">
        <v>37</v>
      </c>
      <c r="G49" s="46" t="s">
        <v>37</v>
      </c>
      <c r="H49" s="47">
        <v>500</v>
      </c>
      <c r="I49" s="75"/>
    </row>
    <row r="50" spans="1:10" ht="21.75">
      <c r="A50" s="103" t="s">
        <v>39</v>
      </c>
      <c r="B50" s="35"/>
      <c r="C50" s="101" t="s">
        <v>49</v>
      </c>
      <c r="D50" s="102" t="s">
        <v>67</v>
      </c>
      <c r="E50" s="46">
        <v>64250</v>
      </c>
      <c r="F50" s="46" t="s">
        <v>37</v>
      </c>
      <c r="G50" s="46" t="s">
        <v>37</v>
      </c>
      <c r="H50" s="47">
        <v>64250</v>
      </c>
      <c r="I50" s="75"/>
    </row>
    <row r="51" spans="1:10" ht="21.75">
      <c r="A51" s="103" t="s">
        <v>39</v>
      </c>
      <c r="B51" s="35"/>
      <c r="C51" s="101" t="s">
        <v>54</v>
      </c>
      <c r="D51" s="102" t="s">
        <v>67</v>
      </c>
      <c r="E51" s="46">
        <v>2200</v>
      </c>
      <c r="F51" s="46" t="s">
        <v>37</v>
      </c>
      <c r="G51" s="46" t="s">
        <v>37</v>
      </c>
      <c r="H51" s="47">
        <v>2200</v>
      </c>
      <c r="I51" s="75"/>
    </row>
    <row r="52" spans="1:10">
      <c r="A52" s="103" t="s">
        <v>39</v>
      </c>
      <c r="B52" s="35"/>
      <c r="C52" s="101" t="s">
        <v>49</v>
      </c>
      <c r="D52" s="102" t="s">
        <v>68</v>
      </c>
      <c r="E52" s="46">
        <v>85050</v>
      </c>
      <c r="F52" s="46" t="s">
        <v>37</v>
      </c>
      <c r="G52" s="46" t="s">
        <v>37</v>
      </c>
      <c r="H52" s="47">
        <v>85050</v>
      </c>
      <c r="I52" s="75"/>
    </row>
    <row r="53" spans="1:10">
      <c r="A53" s="103" t="s">
        <v>39</v>
      </c>
      <c r="B53" s="35"/>
      <c r="C53" s="101" t="s">
        <v>51</v>
      </c>
      <c r="D53" s="102" t="s">
        <v>68</v>
      </c>
      <c r="E53" s="46">
        <v>133638.51999999999</v>
      </c>
      <c r="F53" s="46" t="s">
        <v>37</v>
      </c>
      <c r="G53" s="46" t="s">
        <v>37</v>
      </c>
      <c r="H53" s="47">
        <v>133638.51999999999</v>
      </c>
      <c r="I53" s="75"/>
    </row>
    <row r="54" spans="1:10">
      <c r="A54" s="103" t="s">
        <v>39</v>
      </c>
      <c r="B54" s="35"/>
      <c r="C54" s="101" t="s">
        <v>49</v>
      </c>
      <c r="D54" s="102" t="s">
        <v>69</v>
      </c>
      <c r="E54" s="46">
        <v>170000</v>
      </c>
      <c r="F54" s="46" t="s">
        <v>37</v>
      </c>
      <c r="G54" s="46" t="s">
        <v>37</v>
      </c>
      <c r="H54" s="47">
        <v>170000</v>
      </c>
      <c r="I54" s="75"/>
    </row>
    <row r="55" spans="1:10">
      <c r="A55" s="103" t="s">
        <v>39</v>
      </c>
      <c r="B55" s="35"/>
      <c r="C55" s="101" t="s">
        <v>49</v>
      </c>
      <c r="D55" s="102" t="s">
        <v>70</v>
      </c>
      <c r="E55" s="46">
        <v>138500</v>
      </c>
      <c r="F55" s="46" t="s">
        <v>37</v>
      </c>
      <c r="G55" s="46" t="s">
        <v>37</v>
      </c>
      <c r="H55" s="47">
        <v>138500</v>
      </c>
      <c r="I55" s="75"/>
    </row>
    <row r="56" spans="1:10">
      <c r="A56" s="103" t="s">
        <v>39</v>
      </c>
      <c r="B56" s="35"/>
      <c r="C56" s="101" t="s">
        <v>51</v>
      </c>
      <c r="D56" s="102" t="s">
        <v>70</v>
      </c>
      <c r="E56" s="46">
        <v>3704.53</v>
      </c>
      <c r="F56" s="46" t="s">
        <v>37</v>
      </c>
      <c r="G56" s="46" t="s">
        <v>37</v>
      </c>
      <c r="H56" s="47">
        <v>3704.53</v>
      </c>
      <c r="I56" s="75"/>
    </row>
    <row r="57" spans="1:10">
      <c r="A57" s="103" t="s">
        <v>39</v>
      </c>
      <c r="B57" s="35"/>
      <c r="C57" s="101" t="s">
        <v>49</v>
      </c>
      <c r="D57" s="102" t="s">
        <v>71</v>
      </c>
      <c r="E57" s="46">
        <v>305000</v>
      </c>
      <c r="F57" s="46" t="s">
        <v>37</v>
      </c>
      <c r="G57" s="46" t="s">
        <v>37</v>
      </c>
      <c r="H57" s="47">
        <v>305000</v>
      </c>
      <c r="I57" s="75"/>
    </row>
    <row r="58" spans="1:10">
      <c r="A58" s="103" t="s">
        <v>39</v>
      </c>
      <c r="B58" s="35"/>
      <c r="C58" s="101" t="s">
        <v>48</v>
      </c>
      <c r="D58" s="102" t="s">
        <v>71</v>
      </c>
      <c r="E58" s="46">
        <v>147000</v>
      </c>
      <c r="F58" s="46" t="s">
        <v>37</v>
      </c>
      <c r="G58" s="46" t="s">
        <v>37</v>
      </c>
      <c r="H58" s="47">
        <v>147000</v>
      </c>
      <c r="I58" s="75"/>
    </row>
    <row r="59" spans="1:10">
      <c r="A59" s="103" t="s">
        <v>39</v>
      </c>
      <c r="B59" s="35"/>
      <c r="C59" s="101" t="s">
        <v>72</v>
      </c>
      <c r="D59" s="102" t="s">
        <v>73</v>
      </c>
      <c r="E59" s="46">
        <v>9618.5499999999993</v>
      </c>
      <c r="F59" s="46" t="s">
        <v>37</v>
      </c>
      <c r="G59" s="46" t="s">
        <v>37</v>
      </c>
      <c r="H59" s="47">
        <v>9618.5499999999993</v>
      </c>
      <c r="I59" s="75"/>
    </row>
    <row r="60" spans="1:10">
      <c r="E60" s="134">
        <f>SUM(E19:E59)</f>
        <v>5817283.3199999994</v>
      </c>
      <c r="F60" s="134">
        <f t="shared" ref="F60:H60" si="1">SUM(F19:F59)</f>
        <v>0</v>
      </c>
      <c r="G60" s="134">
        <f t="shared" si="1"/>
        <v>0</v>
      </c>
      <c r="H60" s="134">
        <f t="shared" si="1"/>
        <v>5817283.3199999994</v>
      </c>
      <c r="I60" s="69"/>
    </row>
    <row r="62" spans="1:10">
      <c r="A62" s="106"/>
      <c r="B62" s="106"/>
      <c r="C62" s="106"/>
      <c r="D62" s="106"/>
      <c r="E62" s="107"/>
      <c r="F62" s="107"/>
      <c r="G62" s="107"/>
      <c r="H62" s="107"/>
      <c r="I62" s="108"/>
      <c r="J62" s="107"/>
    </row>
  </sheetData>
  <mergeCells count="14">
    <mergeCell ref="B10:E10"/>
    <mergeCell ref="A2:F2"/>
    <mergeCell ref="A3:F3"/>
    <mergeCell ref="B9:F9"/>
    <mergeCell ref="B6:F7"/>
    <mergeCell ref="B8:F8"/>
    <mergeCell ref="A62:J62"/>
    <mergeCell ref="E14:H14"/>
    <mergeCell ref="A13:H13"/>
    <mergeCell ref="D14:D15"/>
    <mergeCell ref="I14:I15"/>
    <mergeCell ref="A14:A15"/>
    <mergeCell ref="B14:B15"/>
    <mergeCell ref="C14:C15"/>
  </mergeCells>
  <printOptions horizontalCentered="1"/>
  <pageMargins left="0.19685039370078741" right="0.19685039370078741" top="0.59055118110236227" bottom="0.19685039370078741" header="0.19685039370078741" footer="0.19685039370078741"/>
  <pageSetup paperSize="9" scale="80" orientation="landscape" verticalDpi="1200" r:id="rId1"/>
  <headerFooter alignWithMargins="0">
    <oddHeader>&amp;R&amp;"Tahoma,обычный"&amp;8Форма 0503155 с. &amp;P</oddHeader>
    <oddFooter>&amp;R</oddFooter>
  </headerFooter>
  <extLst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7"/>
  <sheetViews>
    <sheetView showGridLines="0" view="pageBreakPreview" topLeftCell="B91" workbookViewId="0">
      <selection activeCell="E5" sqref="E5:K5"/>
    </sheetView>
  </sheetViews>
  <sheetFormatPr defaultRowHeight="12.75"/>
  <cols>
    <col min="1" max="1" width="40.28515625" style="7" customWidth="1"/>
    <col min="2" max="2" width="3.7109375" style="7" customWidth="1"/>
    <col min="3" max="3" width="25.7109375" style="7" customWidth="1"/>
    <col min="4" max="4" width="12.5703125" style="7" customWidth="1"/>
    <col min="5" max="5" width="18.7109375" style="7" customWidth="1"/>
    <col min="6" max="6" width="15.85546875" style="7" customWidth="1"/>
    <col min="7" max="7" width="17.140625" style="7" customWidth="1"/>
    <col min="8" max="8" width="19.5703125" style="6" customWidth="1"/>
    <col min="9" max="9" width="15" style="6" customWidth="1"/>
    <col min="10" max="10" width="17.28515625" style="6" customWidth="1"/>
    <col min="11" max="11" width="17.7109375" style="6" customWidth="1"/>
    <col min="12" max="12" width="9.140625" style="2" customWidth="1"/>
    <col min="13" max="16384" width="9.140625" style="2"/>
  </cols>
  <sheetData>
    <row r="1" spans="1:11" s="9" customFormat="1">
      <c r="A1" s="110" t="s">
        <v>74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</row>
    <row r="2" spans="1:11" ht="14.25" customHeight="1">
      <c r="A2" s="114" t="s">
        <v>24</v>
      </c>
      <c r="B2" s="115" t="s">
        <v>25</v>
      </c>
      <c r="C2" s="111" t="s">
        <v>75</v>
      </c>
      <c r="D2" s="123" t="s">
        <v>76</v>
      </c>
      <c r="E2" s="111" t="s">
        <v>77</v>
      </c>
      <c r="F2" s="111" t="s">
        <v>78</v>
      </c>
      <c r="G2" s="111" t="s">
        <v>79</v>
      </c>
      <c r="H2" s="109" t="s">
        <v>28</v>
      </c>
      <c r="I2" s="109"/>
      <c r="J2" s="109"/>
      <c r="K2" s="109"/>
    </row>
    <row r="3" spans="1:11" s="24" customFormat="1" ht="105">
      <c r="A3" s="114"/>
      <c r="B3" s="115"/>
      <c r="C3" s="112"/>
      <c r="D3" s="123"/>
      <c r="E3" s="112"/>
      <c r="F3" s="112"/>
      <c r="G3" s="112"/>
      <c r="H3" s="76" t="s">
        <v>29</v>
      </c>
      <c r="I3" s="76" t="s">
        <v>30</v>
      </c>
      <c r="J3" s="76" t="s">
        <v>31</v>
      </c>
      <c r="K3" s="76" t="s">
        <v>32</v>
      </c>
    </row>
    <row r="4" spans="1:11" s="24" customFormat="1" ht="13.5" thickBot="1">
      <c r="A4" s="90">
        <v>1</v>
      </c>
      <c r="B4" s="89">
        <v>2</v>
      </c>
      <c r="C4" s="77">
        <v>3</v>
      </c>
      <c r="D4" s="97" t="s">
        <v>33</v>
      </c>
      <c r="E4" s="94" t="s">
        <v>80</v>
      </c>
      <c r="F4" s="94" t="s">
        <v>81</v>
      </c>
      <c r="G4" s="94" t="s">
        <v>82</v>
      </c>
      <c r="H4" s="77">
        <v>4</v>
      </c>
      <c r="I4" s="77">
        <v>5</v>
      </c>
      <c r="J4" s="77">
        <v>6</v>
      </c>
      <c r="K4" s="77">
        <v>7</v>
      </c>
    </row>
    <row r="5" spans="1:11" s="24" customFormat="1" ht="13.15" customHeight="1">
      <c r="A5" s="82" t="s">
        <v>83</v>
      </c>
      <c r="B5" s="12" t="s">
        <v>84</v>
      </c>
      <c r="C5" s="17" t="s">
        <v>36</v>
      </c>
      <c r="D5" s="17" t="s">
        <v>36</v>
      </c>
      <c r="E5" s="41">
        <f>E107</f>
        <v>11183269.09</v>
      </c>
      <c r="F5" s="41">
        <f t="shared" ref="F5:K5" si="0">F107</f>
        <v>11183268.890000001</v>
      </c>
      <c r="G5" s="41">
        <f t="shared" si="0"/>
        <v>1428906.8699999999</v>
      </c>
      <c r="H5" s="41">
        <f t="shared" si="0"/>
        <v>6674312.6200000029</v>
      </c>
      <c r="I5" s="41">
        <f t="shared" si="0"/>
        <v>0</v>
      </c>
      <c r="J5" s="41">
        <f t="shared" si="0"/>
        <v>0</v>
      </c>
      <c r="K5" s="41">
        <f t="shared" si="0"/>
        <v>6674312.6200000029</v>
      </c>
    </row>
    <row r="6" spans="1:11" s="24" customFormat="1" ht="12.2" customHeight="1">
      <c r="A6" s="92" t="s">
        <v>38</v>
      </c>
      <c r="B6" s="15"/>
      <c r="C6" s="16"/>
      <c r="D6" s="16"/>
      <c r="E6" s="16"/>
      <c r="F6" s="16"/>
      <c r="G6" s="16"/>
      <c r="H6" s="37"/>
      <c r="I6" s="37"/>
      <c r="J6" s="37"/>
      <c r="K6" s="38"/>
    </row>
    <row r="7" spans="1:11" s="9" customFormat="1" ht="21.75">
      <c r="A7" s="103" t="s">
        <v>85</v>
      </c>
      <c r="B7" s="35"/>
      <c r="C7" s="36" t="s">
        <v>89</v>
      </c>
      <c r="D7" s="46" t="s">
        <v>42</v>
      </c>
      <c r="E7" s="46">
        <v>34804</v>
      </c>
      <c r="F7" s="46">
        <v>34804</v>
      </c>
      <c r="G7" s="46" t="s">
        <v>37</v>
      </c>
      <c r="H7" s="46">
        <v>34804</v>
      </c>
      <c r="I7" s="46" t="s">
        <v>37</v>
      </c>
      <c r="J7" s="46" t="s">
        <v>37</v>
      </c>
      <c r="K7" s="47">
        <v>34804</v>
      </c>
    </row>
    <row r="8" spans="1:11" s="9" customFormat="1" ht="21.75">
      <c r="A8" s="103" t="s">
        <v>85</v>
      </c>
      <c r="B8" s="35"/>
      <c r="C8" s="36" t="s">
        <v>90</v>
      </c>
      <c r="D8" s="46" t="s">
        <v>42</v>
      </c>
      <c r="E8" s="46">
        <v>103687</v>
      </c>
      <c r="F8" s="46">
        <v>103687</v>
      </c>
      <c r="G8" s="46" t="s">
        <v>37</v>
      </c>
      <c r="H8" s="46">
        <v>11131.5</v>
      </c>
      <c r="I8" s="46" t="s">
        <v>37</v>
      </c>
      <c r="J8" s="46" t="s">
        <v>37</v>
      </c>
      <c r="K8" s="47">
        <v>11131.5</v>
      </c>
    </row>
    <row r="9" spans="1:11" s="9" customFormat="1" ht="21.75">
      <c r="A9" s="103" t="s">
        <v>86</v>
      </c>
      <c r="B9" s="35"/>
      <c r="C9" s="36" t="s">
        <v>91</v>
      </c>
      <c r="D9" s="46" t="s">
        <v>42</v>
      </c>
      <c r="E9" s="46">
        <v>10510.94</v>
      </c>
      <c r="F9" s="46">
        <v>10510.94</v>
      </c>
      <c r="G9" s="46" t="s">
        <v>37</v>
      </c>
      <c r="H9" s="46">
        <v>10510.94</v>
      </c>
      <c r="I9" s="46" t="s">
        <v>37</v>
      </c>
      <c r="J9" s="46" t="s">
        <v>37</v>
      </c>
      <c r="K9" s="47">
        <v>10510.94</v>
      </c>
    </row>
    <row r="10" spans="1:11" s="9" customFormat="1" ht="21.75">
      <c r="A10" s="103" t="s">
        <v>86</v>
      </c>
      <c r="B10" s="35"/>
      <c r="C10" s="36" t="s">
        <v>92</v>
      </c>
      <c r="D10" s="46" t="s">
        <v>42</v>
      </c>
      <c r="E10" s="46">
        <v>31313</v>
      </c>
      <c r="F10" s="46">
        <v>31313</v>
      </c>
      <c r="G10" s="46" t="s">
        <v>37</v>
      </c>
      <c r="H10" s="46">
        <v>3361.59</v>
      </c>
      <c r="I10" s="46" t="s">
        <v>37</v>
      </c>
      <c r="J10" s="46" t="s">
        <v>37</v>
      </c>
      <c r="K10" s="47">
        <v>3361.59</v>
      </c>
    </row>
    <row r="11" spans="1:11" s="9" customFormat="1" ht="21.75">
      <c r="A11" s="103" t="s">
        <v>87</v>
      </c>
      <c r="B11" s="35"/>
      <c r="C11" s="36" t="s">
        <v>93</v>
      </c>
      <c r="D11" s="46" t="s">
        <v>42</v>
      </c>
      <c r="E11" s="46">
        <v>26326</v>
      </c>
      <c r="F11" s="46">
        <v>26326</v>
      </c>
      <c r="G11" s="46" t="s">
        <v>37</v>
      </c>
      <c r="H11" s="46">
        <v>26326</v>
      </c>
      <c r="I11" s="46" t="s">
        <v>37</v>
      </c>
      <c r="J11" s="46" t="s">
        <v>37</v>
      </c>
      <c r="K11" s="47">
        <v>26326</v>
      </c>
    </row>
    <row r="12" spans="1:11" s="9" customFormat="1" ht="21.75">
      <c r="A12" s="103" t="s">
        <v>94</v>
      </c>
      <c r="B12" s="35"/>
      <c r="C12" s="36" t="s">
        <v>95</v>
      </c>
      <c r="D12" s="46" t="s">
        <v>42</v>
      </c>
      <c r="E12" s="46">
        <v>111000</v>
      </c>
      <c r="F12" s="46">
        <v>111000</v>
      </c>
      <c r="G12" s="46" t="s">
        <v>37</v>
      </c>
      <c r="H12" s="46">
        <v>108870</v>
      </c>
      <c r="I12" s="46" t="s">
        <v>37</v>
      </c>
      <c r="J12" s="46" t="s">
        <v>37</v>
      </c>
      <c r="K12" s="47">
        <v>108870</v>
      </c>
    </row>
    <row r="13" spans="1:11" s="9" customFormat="1" ht="21.75">
      <c r="A13" s="103" t="s">
        <v>94</v>
      </c>
      <c r="B13" s="35"/>
      <c r="C13" s="36" t="s">
        <v>96</v>
      </c>
      <c r="D13" s="46" t="s">
        <v>42</v>
      </c>
      <c r="E13" s="46">
        <v>57065.21</v>
      </c>
      <c r="F13" s="46">
        <v>57065.21</v>
      </c>
      <c r="G13" s="46">
        <v>24492</v>
      </c>
      <c r="H13" s="46">
        <v>22800</v>
      </c>
      <c r="I13" s="46" t="s">
        <v>37</v>
      </c>
      <c r="J13" s="46" t="s">
        <v>37</v>
      </c>
      <c r="K13" s="47">
        <v>22800</v>
      </c>
    </row>
    <row r="14" spans="1:11" s="9" customFormat="1" ht="21.75">
      <c r="A14" s="103" t="s">
        <v>94</v>
      </c>
      <c r="B14" s="35"/>
      <c r="C14" s="36" t="s">
        <v>97</v>
      </c>
      <c r="D14" s="46" t="s">
        <v>42</v>
      </c>
      <c r="E14" s="46">
        <v>216456.36</v>
      </c>
      <c r="F14" s="46">
        <v>216456.36</v>
      </c>
      <c r="G14" s="46" t="s">
        <v>37</v>
      </c>
      <c r="H14" s="46">
        <v>199380</v>
      </c>
      <c r="I14" s="46" t="s">
        <v>37</v>
      </c>
      <c r="J14" s="46" t="s">
        <v>37</v>
      </c>
      <c r="K14" s="47">
        <v>199380</v>
      </c>
    </row>
    <row r="15" spans="1:11" s="9" customFormat="1" ht="21.75">
      <c r="A15" s="103" t="s">
        <v>98</v>
      </c>
      <c r="B15" s="35"/>
      <c r="C15" s="36" t="s">
        <v>99</v>
      </c>
      <c r="D15" s="46" t="s">
        <v>42</v>
      </c>
      <c r="E15" s="46">
        <v>2785000</v>
      </c>
      <c r="F15" s="46">
        <v>2785000</v>
      </c>
      <c r="G15" s="46">
        <v>626987.93000000005</v>
      </c>
      <c r="H15" s="46">
        <v>1538898.26</v>
      </c>
      <c r="I15" s="46" t="s">
        <v>37</v>
      </c>
      <c r="J15" s="46" t="s">
        <v>37</v>
      </c>
      <c r="K15" s="47">
        <v>1538898.26</v>
      </c>
    </row>
    <row r="16" spans="1:11" s="9" customFormat="1" ht="21.75">
      <c r="A16" s="103" t="s">
        <v>98</v>
      </c>
      <c r="B16" s="35"/>
      <c r="C16" s="36" t="s">
        <v>100</v>
      </c>
      <c r="D16" s="46" t="s">
        <v>42</v>
      </c>
      <c r="E16" s="46">
        <v>401091.36</v>
      </c>
      <c r="F16" s="46">
        <v>401091.36</v>
      </c>
      <c r="G16" s="46">
        <v>81000</v>
      </c>
      <c r="H16" s="46">
        <v>320091.36</v>
      </c>
      <c r="I16" s="46" t="s">
        <v>37</v>
      </c>
      <c r="J16" s="46" t="s">
        <v>37</v>
      </c>
      <c r="K16" s="47">
        <v>320091.36</v>
      </c>
    </row>
    <row r="17" spans="1:11" s="9" customFormat="1" ht="21.75">
      <c r="A17" s="103" t="s">
        <v>101</v>
      </c>
      <c r="B17" s="35"/>
      <c r="C17" s="36" t="s">
        <v>102</v>
      </c>
      <c r="D17" s="46" t="s">
        <v>42</v>
      </c>
      <c r="E17" s="46">
        <v>51000</v>
      </c>
      <c r="F17" s="46">
        <v>51000</v>
      </c>
      <c r="G17" s="46" t="s">
        <v>37</v>
      </c>
      <c r="H17" s="46">
        <v>50014.36</v>
      </c>
      <c r="I17" s="46" t="s">
        <v>37</v>
      </c>
      <c r="J17" s="46" t="s">
        <v>37</v>
      </c>
      <c r="K17" s="47">
        <v>50014.36</v>
      </c>
    </row>
    <row r="18" spans="1:11" s="9" customFormat="1" ht="21.75">
      <c r="A18" s="103" t="s">
        <v>88</v>
      </c>
      <c r="B18" s="35"/>
      <c r="C18" s="36" t="s">
        <v>103</v>
      </c>
      <c r="D18" s="46" t="s">
        <v>42</v>
      </c>
      <c r="E18" s="46">
        <v>45000</v>
      </c>
      <c r="F18" s="46">
        <v>45000</v>
      </c>
      <c r="G18" s="46" t="s">
        <v>37</v>
      </c>
      <c r="H18" s="46" t="s">
        <v>37</v>
      </c>
      <c r="I18" s="46" t="s">
        <v>37</v>
      </c>
      <c r="J18" s="46" t="s">
        <v>37</v>
      </c>
      <c r="K18" s="47" t="s">
        <v>37</v>
      </c>
    </row>
    <row r="19" spans="1:11" s="9" customFormat="1" ht="21.75">
      <c r="A19" s="103" t="s">
        <v>88</v>
      </c>
      <c r="B19" s="35"/>
      <c r="C19" s="36" t="s">
        <v>104</v>
      </c>
      <c r="D19" s="46" t="s">
        <v>42</v>
      </c>
      <c r="E19" s="46">
        <v>14811.35</v>
      </c>
      <c r="F19" s="46">
        <v>14811.35</v>
      </c>
      <c r="G19" s="46" t="s">
        <v>37</v>
      </c>
      <c r="H19" s="46" t="s">
        <v>37</v>
      </c>
      <c r="I19" s="46" t="s">
        <v>37</v>
      </c>
      <c r="J19" s="46" t="s">
        <v>37</v>
      </c>
      <c r="K19" s="47" t="s">
        <v>37</v>
      </c>
    </row>
    <row r="20" spans="1:11" s="9" customFormat="1" ht="21.75">
      <c r="A20" s="103" t="s">
        <v>85</v>
      </c>
      <c r="B20" s="35"/>
      <c r="C20" s="36" t="s">
        <v>105</v>
      </c>
      <c r="D20" s="46" t="s">
        <v>47</v>
      </c>
      <c r="E20" s="46">
        <v>113334.06</v>
      </c>
      <c r="F20" s="46">
        <v>113334.06</v>
      </c>
      <c r="G20" s="46" t="s">
        <v>37</v>
      </c>
      <c r="H20" s="46">
        <v>113334.06</v>
      </c>
      <c r="I20" s="46" t="s">
        <v>37</v>
      </c>
      <c r="J20" s="46" t="s">
        <v>37</v>
      </c>
      <c r="K20" s="47">
        <v>113334.06</v>
      </c>
    </row>
    <row r="21" spans="1:11" s="9" customFormat="1" ht="21.75">
      <c r="A21" s="103" t="s">
        <v>85</v>
      </c>
      <c r="B21" s="35"/>
      <c r="C21" s="36" t="s">
        <v>106</v>
      </c>
      <c r="D21" s="46" t="s">
        <v>47</v>
      </c>
      <c r="E21" s="46">
        <v>273881.15999999997</v>
      </c>
      <c r="F21" s="46">
        <v>273881.15999999997</v>
      </c>
      <c r="G21" s="46" t="s">
        <v>37</v>
      </c>
      <c r="H21" s="46">
        <v>157243.88</v>
      </c>
      <c r="I21" s="46" t="s">
        <v>37</v>
      </c>
      <c r="J21" s="46" t="s">
        <v>37</v>
      </c>
      <c r="K21" s="47">
        <v>157243.88</v>
      </c>
    </row>
    <row r="22" spans="1:11" s="9" customFormat="1" ht="21.75">
      <c r="A22" s="103" t="s">
        <v>86</v>
      </c>
      <c r="B22" s="35"/>
      <c r="C22" s="36" t="s">
        <v>107</v>
      </c>
      <c r="D22" s="46" t="s">
        <v>47</v>
      </c>
      <c r="E22" s="46">
        <v>34226.879999999997</v>
      </c>
      <c r="F22" s="46">
        <v>34226.879999999997</v>
      </c>
      <c r="G22" s="46" t="s">
        <v>37</v>
      </c>
      <c r="H22" s="46">
        <v>34226.879999999997</v>
      </c>
      <c r="I22" s="46" t="s">
        <v>37</v>
      </c>
      <c r="J22" s="46" t="s">
        <v>37</v>
      </c>
      <c r="K22" s="47">
        <v>34226.879999999997</v>
      </c>
    </row>
    <row r="23" spans="1:11" s="9" customFormat="1" ht="21.75">
      <c r="A23" s="103" t="s">
        <v>86</v>
      </c>
      <c r="B23" s="35"/>
      <c r="C23" s="36" t="s">
        <v>108</v>
      </c>
      <c r="D23" s="46" t="s">
        <v>47</v>
      </c>
      <c r="E23" s="46">
        <v>82712.02</v>
      </c>
      <c r="F23" s="46">
        <v>82712.02</v>
      </c>
      <c r="G23" s="46" t="s">
        <v>37</v>
      </c>
      <c r="H23" s="46">
        <v>47487.61</v>
      </c>
      <c r="I23" s="46" t="s">
        <v>37</v>
      </c>
      <c r="J23" s="46" t="s">
        <v>37</v>
      </c>
      <c r="K23" s="47">
        <v>47487.61</v>
      </c>
    </row>
    <row r="24" spans="1:11" s="9" customFormat="1" ht="21.75">
      <c r="A24" s="103" t="s">
        <v>94</v>
      </c>
      <c r="B24" s="35"/>
      <c r="C24" s="36" t="s">
        <v>109</v>
      </c>
      <c r="D24" s="46" t="s">
        <v>47</v>
      </c>
      <c r="E24" s="46">
        <v>118197.72</v>
      </c>
      <c r="F24" s="46">
        <v>118197.72</v>
      </c>
      <c r="G24" s="46" t="s">
        <v>37</v>
      </c>
      <c r="H24" s="46">
        <v>118197.72</v>
      </c>
      <c r="I24" s="46" t="s">
        <v>37</v>
      </c>
      <c r="J24" s="46" t="s">
        <v>37</v>
      </c>
      <c r="K24" s="47">
        <v>118197.72</v>
      </c>
    </row>
    <row r="25" spans="1:11" s="9" customFormat="1" ht="21.75">
      <c r="A25" s="103" t="s">
        <v>94</v>
      </c>
      <c r="B25" s="35"/>
      <c r="C25" s="36" t="s">
        <v>110</v>
      </c>
      <c r="D25" s="46" t="s">
        <v>47</v>
      </c>
      <c r="E25" s="46">
        <v>61121.99</v>
      </c>
      <c r="F25" s="46">
        <v>61121.99</v>
      </c>
      <c r="G25" s="46" t="s">
        <v>37</v>
      </c>
      <c r="H25" s="46">
        <v>61121.99</v>
      </c>
      <c r="I25" s="46" t="s">
        <v>37</v>
      </c>
      <c r="J25" s="46" t="s">
        <v>37</v>
      </c>
      <c r="K25" s="47">
        <v>61121.99</v>
      </c>
    </row>
    <row r="26" spans="1:11" s="9" customFormat="1" ht="21.75">
      <c r="A26" s="103" t="s">
        <v>111</v>
      </c>
      <c r="B26" s="35"/>
      <c r="C26" s="36" t="s">
        <v>112</v>
      </c>
      <c r="D26" s="46" t="s">
        <v>47</v>
      </c>
      <c r="E26" s="46">
        <v>100000</v>
      </c>
      <c r="F26" s="46">
        <v>100000</v>
      </c>
      <c r="G26" s="46" t="s">
        <v>37</v>
      </c>
      <c r="H26" s="46">
        <v>100000</v>
      </c>
      <c r="I26" s="46" t="s">
        <v>37</v>
      </c>
      <c r="J26" s="46" t="s">
        <v>37</v>
      </c>
      <c r="K26" s="47">
        <v>100000</v>
      </c>
    </row>
    <row r="27" spans="1:11" s="9" customFormat="1" ht="21.75">
      <c r="A27" s="103" t="s">
        <v>98</v>
      </c>
      <c r="B27" s="35"/>
      <c r="C27" s="36" t="s">
        <v>99</v>
      </c>
      <c r="D27" s="46" t="s">
        <v>50</v>
      </c>
      <c r="E27" s="46">
        <v>165000</v>
      </c>
      <c r="F27" s="46">
        <v>165000</v>
      </c>
      <c r="G27" s="46">
        <v>17784.099999999999</v>
      </c>
      <c r="H27" s="46">
        <v>100372.35</v>
      </c>
      <c r="I27" s="46" t="s">
        <v>37</v>
      </c>
      <c r="J27" s="46" t="s">
        <v>37</v>
      </c>
      <c r="K27" s="47">
        <v>100372.35</v>
      </c>
    </row>
    <row r="28" spans="1:11" s="9" customFormat="1" ht="21.75">
      <c r="A28" s="103" t="s">
        <v>98</v>
      </c>
      <c r="B28" s="35"/>
      <c r="C28" s="36" t="s">
        <v>100</v>
      </c>
      <c r="D28" s="46" t="s">
        <v>50</v>
      </c>
      <c r="E28" s="46">
        <v>20237.64</v>
      </c>
      <c r="F28" s="46">
        <v>20237.64</v>
      </c>
      <c r="G28" s="46" t="s">
        <v>37</v>
      </c>
      <c r="H28" s="46">
        <v>20237.64</v>
      </c>
      <c r="I28" s="46" t="s">
        <v>37</v>
      </c>
      <c r="J28" s="46" t="s">
        <v>37</v>
      </c>
      <c r="K28" s="47">
        <v>20237.64</v>
      </c>
    </row>
    <row r="29" spans="1:11" s="9" customFormat="1" ht="21.75">
      <c r="A29" s="103" t="s">
        <v>88</v>
      </c>
      <c r="B29" s="35"/>
      <c r="C29" s="36" t="s">
        <v>104</v>
      </c>
      <c r="D29" s="46" t="s">
        <v>50</v>
      </c>
      <c r="E29" s="46">
        <v>7783.29</v>
      </c>
      <c r="F29" s="46">
        <v>7783.29</v>
      </c>
      <c r="G29" s="46" t="s">
        <v>37</v>
      </c>
      <c r="H29" s="46">
        <v>5630.18</v>
      </c>
      <c r="I29" s="46" t="s">
        <v>37</v>
      </c>
      <c r="J29" s="46" t="s">
        <v>37</v>
      </c>
      <c r="K29" s="47">
        <v>5630.18</v>
      </c>
    </row>
    <row r="30" spans="1:11" s="9" customFormat="1" ht="21.75">
      <c r="A30" s="103" t="s">
        <v>88</v>
      </c>
      <c r="B30" s="35"/>
      <c r="C30" s="36" t="s">
        <v>113</v>
      </c>
      <c r="D30" s="46" t="s">
        <v>50</v>
      </c>
      <c r="E30" s="46">
        <v>2698.82</v>
      </c>
      <c r="F30" s="46">
        <v>2698.82</v>
      </c>
      <c r="G30" s="46" t="s">
        <v>37</v>
      </c>
      <c r="H30" s="46">
        <v>2698.82</v>
      </c>
      <c r="I30" s="46" t="s">
        <v>37</v>
      </c>
      <c r="J30" s="46" t="s">
        <v>37</v>
      </c>
      <c r="K30" s="47">
        <v>2698.82</v>
      </c>
    </row>
    <row r="31" spans="1:11" s="9" customFormat="1" ht="21.75">
      <c r="A31" s="103" t="s">
        <v>98</v>
      </c>
      <c r="B31" s="35"/>
      <c r="C31" s="36" t="s">
        <v>99</v>
      </c>
      <c r="D31" s="46" t="s">
        <v>52</v>
      </c>
      <c r="E31" s="46">
        <v>97000</v>
      </c>
      <c r="F31" s="46">
        <v>97000</v>
      </c>
      <c r="G31" s="46">
        <v>15888.11</v>
      </c>
      <c r="H31" s="46">
        <v>30722.29</v>
      </c>
      <c r="I31" s="46" t="s">
        <v>37</v>
      </c>
      <c r="J31" s="46" t="s">
        <v>37</v>
      </c>
      <c r="K31" s="47">
        <v>30722.29</v>
      </c>
    </row>
    <row r="32" spans="1:11" s="9" customFormat="1" ht="21.75">
      <c r="A32" s="103" t="s">
        <v>98</v>
      </c>
      <c r="B32" s="35"/>
      <c r="C32" s="36" t="s">
        <v>100</v>
      </c>
      <c r="D32" s="46" t="s">
        <v>52</v>
      </c>
      <c r="E32" s="46">
        <v>34671.449999999997</v>
      </c>
      <c r="F32" s="46">
        <v>34671.449999999997</v>
      </c>
      <c r="G32" s="46">
        <v>2934</v>
      </c>
      <c r="H32" s="46">
        <v>31618.2</v>
      </c>
      <c r="I32" s="46" t="s">
        <v>37</v>
      </c>
      <c r="J32" s="46" t="s">
        <v>37</v>
      </c>
      <c r="K32" s="47">
        <v>31618.2</v>
      </c>
    </row>
    <row r="33" spans="1:11" s="9" customFormat="1" ht="21.75">
      <c r="A33" s="103" t="s">
        <v>85</v>
      </c>
      <c r="B33" s="35"/>
      <c r="C33" s="36" t="s">
        <v>89</v>
      </c>
      <c r="D33" s="46" t="s">
        <v>53</v>
      </c>
      <c r="E33" s="46">
        <v>32688.3</v>
      </c>
      <c r="F33" s="46">
        <v>32688.3</v>
      </c>
      <c r="G33" s="46" t="s">
        <v>37</v>
      </c>
      <c r="H33" s="46">
        <v>25994.49</v>
      </c>
      <c r="I33" s="46" t="s">
        <v>37</v>
      </c>
      <c r="J33" s="46" t="s">
        <v>37</v>
      </c>
      <c r="K33" s="47">
        <v>25994.49</v>
      </c>
    </row>
    <row r="34" spans="1:11" s="9" customFormat="1" ht="21.75">
      <c r="A34" s="103" t="s">
        <v>85</v>
      </c>
      <c r="B34" s="35"/>
      <c r="C34" s="36" t="s">
        <v>90</v>
      </c>
      <c r="D34" s="46" t="s">
        <v>53</v>
      </c>
      <c r="E34" s="46">
        <v>69124</v>
      </c>
      <c r="F34" s="46">
        <v>69124</v>
      </c>
      <c r="G34" s="46" t="s">
        <v>37</v>
      </c>
      <c r="H34" s="46">
        <v>58165.51</v>
      </c>
      <c r="I34" s="46" t="s">
        <v>37</v>
      </c>
      <c r="J34" s="46" t="s">
        <v>37</v>
      </c>
      <c r="K34" s="47">
        <v>58165.51</v>
      </c>
    </row>
    <row r="35" spans="1:11" s="9" customFormat="1" ht="21.75">
      <c r="A35" s="103" t="s">
        <v>86</v>
      </c>
      <c r="B35" s="35"/>
      <c r="C35" s="36" t="s">
        <v>91</v>
      </c>
      <c r="D35" s="46" t="s">
        <v>53</v>
      </c>
      <c r="E35" s="46">
        <v>9871.82</v>
      </c>
      <c r="F35" s="46">
        <v>9871.82</v>
      </c>
      <c r="G35" s="46" t="s">
        <v>37</v>
      </c>
      <c r="H35" s="46">
        <v>9871.82</v>
      </c>
      <c r="I35" s="46" t="s">
        <v>37</v>
      </c>
      <c r="J35" s="46" t="s">
        <v>37</v>
      </c>
      <c r="K35" s="47">
        <v>9871.82</v>
      </c>
    </row>
    <row r="36" spans="1:11" s="9" customFormat="1" ht="21.75">
      <c r="A36" s="103" t="s">
        <v>86</v>
      </c>
      <c r="B36" s="35"/>
      <c r="C36" s="36" t="s">
        <v>92</v>
      </c>
      <c r="D36" s="46" t="s">
        <v>53</v>
      </c>
      <c r="E36" s="46">
        <v>20876</v>
      </c>
      <c r="F36" s="46">
        <v>20876</v>
      </c>
      <c r="G36" s="46" t="s">
        <v>37</v>
      </c>
      <c r="H36" s="46">
        <v>15544.5</v>
      </c>
      <c r="I36" s="46" t="s">
        <v>37</v>
      </c>
      <c r="J36" s="46" t="s">
        <v>37</v>
      </c>
      <c r="K36" s="47">
        <v>15544.5</v>
      </c>
    </row>
    <row r="37" spans="1:11" s="9" customFormat="1" ht="21.75">
      <c r="A37" s="103" t="s">
        <v>94</v>
      </c>
      <c r="B37" s="35"/>
      <c r="C37" s="36" t="s">
        <v>96</v>
      </c>
      <c r="D37" s="46" t="s">
        <v>53</v>
      </c>
      <c r="E37" s="46">
        <v>69936.800000000003</v>
      </c>
      <c r="F37" s="46">
        <v>69936.800000000003</v>
      </c>
      <c r="G37" s="46" t="s">
        <v>37</v>
      </c>
      <c r="H37" s="46">
        <v>55690</v>
      </c>
      <c r="I37" s="46" t="s">
        <v>37</v>
      </c>
      <c r="J37" s="46" t="s">
        <v>37</v>
      </c>
      <c r="K37" s="47">
        <v>55690</v>
      </c>
    </row>
    <row r="38" spans="1:11" s="9" customFormat="1" ht="21.75">
      <c r="A38" s="103" t="s">
        <v>98</v>
      </c>
      <c r="B38" s="35"/>
      <c r="C38" s="36" t="s">
        <v>99</v>
      </c>
      <c r="D38" s="46" t="s">
        <v>53</v>
      </c>
      <c r="E38" s="46">
        <v>1408000</v>
      </c>
      <c r="F38" s="46">
        <v>1408000</v>
      </c>
      <c r="G38" s="46">
        <v>134135.5</v>
      </c>
      <c r="H38" s="46">
        <v>906933.01</v>
      </c>
      <c r="I38" s="46" t="s">
        <v>37</v>
      </c>
      <c r="J38" s="46" t="s">
        <v>37</v>
      </c>
      <c r="K38" s="47">
        <v>906933.01</v>
      </c>
    </row>
    <row r="39" spans="1:11" s="9" customFormat="1" ht="21.75">
      <c r="A39" s="103" t="s">
        <v>98</v>
      </c>
      <c r="B39" s="35"/>
      <c r="C39" s="36" t="s">
        <v>100</v>
      </c>
      <c r="D39" s="46" t="s">
        <v>53</v>
      </c>
      <c r="E39" s="46">
        <v>218560</v>
      </c>
      <c r="F39" s="46">
        <v>218560</v>
      </c>
      <c r="G39" s="46" t="s">
        <v>37</v>
      </c>
      <c r="H39" s="46">
        <v>218560</v>
      </c>
      <c r="I39" s="46" t="s">
        <v>37</v>
      </c>
      <c r="J39" s="46" t="s">
        <v>37</v>
      </c>
      <c r="K39" s="47">
        <v>218560</v>
      </c>
    </row>
    <row r="40" spans="1:11" s="9" customFormat="1" ht="21.75">
      <c r="A40" s="103" t="s">
        <v>88</v>
      </c>
      <c r="B40" s="35"/>
      <c r="C40" s="36" t="s">
        <v>103</v>
      </c>
      <c r="D40" s="46" t="s">
        <v>53</v>
      </c>
      <c r="E40" s="46">
        <v>30000</v>
      </c>
      <c r="F40" s="46">
        <v>30000</v>
      </c>
      <c r="G40" s="46" t="s">
        <v>37</v>
      </c>
      <c r="H40" s="46" t="s">
        <v>37</v>
      </c>
      <c r="I40" s="46" t="s">
        <v>37</v>
      </c>
      <c r="J40" s="46" t="s">
        <v>37</v>
      </c>
      <c r="K40" s="47" t="s">
        <v>37</v>
      </c>
    </row>
    <row r="41" spans="1:11" s="9" customFormat="1" ht="21.75">
      <c r="A41" s="103" t="s">
        <v>88</v>
      </c>
      <c r="B41" s="35"/>
      <c r="C41" s="36" t="s">
        <v>104</v>
      </c>
      <c r="D41" s="46" t="s">
        <v>53</v>
      </c>
      <c r="E41" s="46">
        <v>7350.09</v>
      </c>
      <c r="F41" s="46">
        <v>7350.09</v>
      </c>
      <c r="G41" s="46" t="s">
        <v>37</v>
      </c>
      <c r="H41" s="46" t="s">
        <v>37</v>
      </c>
      <c r="I41" s="46" t="s">
        <v>37</v>
      </c>
      <c r="J41" s="46" t="s">
        <v>37</v>
      </c>
      <c r="K41" s="47" t="s">
        <v>37</v>
      </c>
    </row>
    <row r="42" spans="1:11" s="9" customFormat="1" ht="21.75">
      <c r="A42" s="103" t="s">
        <v>88</v>
      </c>
      <c r="B42" s="35"/>
      <c r="C42" s="36" t="s">
        <v>113</v>
      </c>
      <c r="D42" s="46" t="s">
        <v>53</v>
      </c>
      <c r="E42" s="46">
        <v>8382.14</v>
      </c>
      <c r="F42" s="46">
        <v>8382.14</v>
      </c>
      <c r="G42" s="46" t="s">
        <v>37</v>
      </c>
      <c r="H42" s="46" t="s">
        <v>37</v>
      </c>
      <c r="I42" s="46" t="s">
        <v>37</v>
      </c>
      <c r="J42" s="46" t="s">
        <v>37</v>
      </c>
      <c r="K42" s="47" t="s">
        <v>37</v>
      </c>
    </row>
    <row r="43" spans="1:11" s="9" customFormat="1" ht="21.75">
      <c r="A43" s="103" t="s">
        <v>98</v>
      </c>
      <c r="B43" s="35"/>
      <c r="C43" s="36" t="s">
        <v>99</v>
      </c>
      <c r="D43" s="46" t="s">
        <v>55</v>
      </c>
      <c r="E43" s="46">
        <v>272000</v>
      </c>
      <c r="F43" s="46">
        <v>272000</v>
      </c>
      <c r="G43" s="46">
        <v>17115</v>
      </c>
      <c r="H43" s="46">
        <v>75527.039999999994</v>
      </c>
      <c r="I43" s="46" t="s">
        <v>37</v>
      </c>
      <c r="J43" s="46" t="s">
        <v>37</v>
      </c>
      <c r="K43" s="47">
        <v>75527.039999999994</v>
      </c>
    </row>
    <row r="44" spans="1:11" s="9" customFormat="1" ht="21.75">
      <c r="A44" s="103" t="s">
        <v>98</v>
      </c>
      <c r="B44" s="35"/>
      <c r="C44" s="36" t="s">
        <v>100</v>
      </c>
      <c r="D44" s="46" t="s">
        <v>55</v>
      </c>
      <c r="E44" s="46">
        <v>32676.62</v>
      </c>
      <c r="F44" s="46">
        <v>32676.62</v>
      </c>
      <c r="G44" s="46" t="s">
        <v>37</v>
      </c>
      <c r="H44" s="46">
        <v>32676.62</v>
      </c>
      <c r="I44" s="46" t="s">
        <v>37</v>
      </c>
      <c r="J44" s="46" t="s">
        <v>37</v>
      </c>
      <c r="K44" s="47">
        <v>32676.62</v>
      </c>
    </row>
    <row r="45" spans="1:11" s="9" customFormat="1" ht="21.75">
      <c r="A45" s="103" t="s">
        <v>98</v>
      </c>
      <c r="B45" s="35"/>
      <c r="C45" s="36" t="s">
        <v>99</v>
      </c>
      <c r="D45" s="46" t="s">
        <v>57</v>
      </c>
      <c r="E45" s="46">
        <v>87000</v>
      </c>
      <c r="F45" s="46">
        <v>87000</v>
      </c>
      <c r="G45" s="46">
        <v>13875.2</v>
      </c>
      <c r="H45" s="46">
        <v>50104.2</v>
      </c>
      <c r="I45" s="46" t="s">
        <v>37</v>
      </c>
      <c r="J45" s="46" t="s">
        <v>37</v>
      </c>
      <c r="K45" s="47">
        <v>50104.2</v>
      </c>
    </row>
    <row r="46" spans="1:11" s="9" customFormat="1" ht="21.75">
      <c r="A46" s="103" t="s">
        <v>98</v>
      </c>
      <c r="B46" s="35"/>
      <c r="C46" s="36" t="s">
        <v>100</v>
      </c>
      <c r="D46" s="46" t="s">
        <v>57</v>
      </c>
      <c r="E46" s="46">
        <v>66493.210000000006</v>
      </c>
      <c r="F46" s="46">
        <v>66493.210000000006</v>
      </c>
      <c r="G46" s="46" t="s">
        <v>37</v>
      </c>
      <c r="H46" s="46">
        <v>65656.399999999994</v>
      </c>
      <c r="I46" s="46" t="s">
        <v>37</v>
      </c>
      <c r="J46" s="46" t="s">
        <v>37</v>
      </c>
      <c r="K46" s="47">
        <v>65656.399999999994</v>
      </c>
    </row>
    <row r="47" spans="1:11" s="9" customFormat="1" ht="21.75">
      <c r="A47" s="103" t="s">
        <v>88</v>
      </c>
      <c r="B47" s="35"/>
      <c r="C47" s="36" t="s">
        <v>114</v>
      </c>
      <c r="D47" s="46" t="s">
        <v>57</v>
      </c>
      <c r="E47" s="46">
        <v>13957</v>
      </c>
      <c r="F47" s="46">
        <v>13957</v>
      </c>
      <c r="G47" s="46" t="s">
        <v>37</v>
      </c>
      <c r="H47" s="46">
        <v>1310</v>
      </c>
      <c r="I47" s="46" t="s">
        <v>37</v>
      </c>
      <c r="J47" s="46" t="s">
        <v>37</v>
      </c>
      <c r="K47" s="47">
        <v>1310</v>
      </c>
    </row>
    <row r="48" spans="1:11" s="9" customFormat="1" ht="21.75">
      <c r="A48" s="103" t="s">
        <v>88</v>
      </c>
      <c r="B48" s="35"/>
      <c r="C48" s="36" t="s">
        <v>115</v>
      </c>
      <c r="D48" s="46" t="s">
        <v>116</v>
      </c>
      <c r="E48" s="46">
        <v>4720.97</v>
      </c>
      <c r="F48" s="46">
        <v>4720.97</v>
      </c>
      <c r="G48" s="46" t="s">
        <v>37</v>
      </c>
      <c r="H48" s="46" t="s">
        <v>37</v>
      </c>
      <c r="I48" s="46" t="s">
        <v>37</v>
      </c>
      <c r="J48" s="46" t="s">
        <v>37</v>
      </c>
      <c r="K48" s="47" t="s">
        <v>37</v>
      </c>
    </row>
    <row r="49" spans="1:11" s="9" customFormat="1" ht="21.75">
      <c r="A49" s="103" t="s">
        <v>98</v>
      </c>
      <c r="B49" s="35"/>
      <c r="C49" s="36" t="s">
        <v>99</v>
      </c>
      <c r="D49" s="46" t="s">
        <v>58</v>
      </c>
      <c r="E49" s="46">
        <v>94000</v>
      </c>
      <c r="F49" s="46">
        <v>94000</v>
      </c>
      <c r="G49" s="46" t="s">
        <v>37</v>
      </c>
      <c r="H49" s="46">
        <v>7344.92</v>
      </c>
      <c r="I49" s="46" t="s">
        <v>37</v>
      </c>
      <c r="J49" s="46" t="s">
        <v>37</v>
      </c>
      <c r="K49" s="47">
        <v>7344.92</v>
      </c>
    </row>
    <row r="50" spans="1:11" s="9" customFormat="1" ht="21.75">
      <c r="A50" s="103" t="s">
        <v>98</v>
      </c>
      <c r="B50" s="35"/>
      <c r="C50" s="36" t="s">
        <v>100</v>
      </c>
      <c r="D50" s="46" t="s">
        <v>58</v>
      </c>
      <c r="E50" s="46">
        <v>69666.28</v>
      </c>
      <c r="F50" s="46">
        <v>69666.28</v>
      </c>
      <c r="G50" s="46" t="s">
        <v>37</v>
      </c>
      <c r="H50" s="46">
        <v>69666.28</v>
      </c>
      <c r="I50" s="46" t="s">
        <v>37</v>
      </c>
      <c r="J50" s="46" t="s">
        <v>37</v>
      </c>
      <c r="K50" s="47">
        <v>69666.28</v>
      </c>
    </row>
    <row r="51" spans="1:11" s="9" customFormat="1" ht="21.75">
      <c r="A51" s="103" t="s">
        <v>88</v>
      </c>
      <c r="B51" s="35"/>
      <c r="C51" s="36" t="s">
        <v>114</v>
      </c>
      <c r="D51" s="46" t="s">
        <v>58</v>
      </c>
      <c r="E51" s="46">
        <v>13114</v>
      </c>
      <c r="F51" s="46">
        <v>13114</v>
      </c>
      <c r="G51" s="46" t="s">
        <v>37</v>
      </c>
      <c r="H51" s="46">
        <v>1310</v>
      </c>
      <c r="I51" s="46" t="s">
        <v>37</v>
      </c>
      <c r="J51" s="46" t="s">
        <v>37</v>
      </c>
      <c r="K51" s="47">
        <v>1310</v>
      </c>
    </row>
    <row r="52" spans="1:11" s="9" customFormat="1" ht="21.75">
      <c r="A52" s="103" t="s">
        <v>88</v>
      </c>
      <c r="B52" s="35"/>
      <c r="C52" s="36" t="s">
        <v>115</v>
      </c>
      <c r="D52" s="46" t="s">
        <v>117</v>
      </c>
      <c r="E52" s="46">
        <v>7061.55</v>
      </c>
      <c r="F52" s="46">
        <v>7061.55</v>
      </c>
      <c r="G52" s="46" t="s">
        <v>37</v>
      </c>
      <c r="H52" s="46" t="s">
        <v>37</v>
      </c>
      <c r="I52" s="46" t="s">
        <v>37</v>
      </c>
      <c r="J52" s="46" t="s">
        <v>37</v>
      </c>
      <c r="K52" s="47" t="s">
        <v>37</v>
      </c>
    </row>
    <row r="53" spans="1:11" s="9" customFormat="1" ht="21.75">
      <c r="A53" s="103" t="s">
        <v>98</v>
      </c>
      <c r="B53" s="35"/>
      <c r="C53" s="36" t="s">
        <v>99</v>
      </c>
      <c r="D53" s="46" t="s">
        <v>59</v>
      </c>
      <c r="E53" s="46">
        <v>353000</v>
      </c>
      <c r="F53" s="46">
        <v>353000</v>
      </c>
      <c r="G53" s="46">
        <v>142880.75</v>
      </c>
      <c r="H53" s="46">
        <v>208238</v>
      </c>
      <c r="I53" s="46" t="s">
        <v>37</v>
      </c>
      <c r="J53" s="46" t="s">
        <v>37</v>
      </c>
      <c r="K53" s="47">
        <v>208238</v>
      </c>
    </row>
    <row r="54" spans="1:11" s="9" customFormat="1" ht="21.75">
      <c r="A54" s="103" t="s">
        <v>98</v>
      </c>
      <c r="B54" s="35"/>
      <c r="C54" s="36" t="s">
        <v>100</v>
      </c>
      <c r="D54" s="46" t="s">
        <v>59</v>
      </c>
      <c r="E54" s="46">
        <v>55577.120000000003</v>
      </c>
      <c r="F54" s="46">
        <v>55577.120000000003</v>
      </c>
      <c r="G54" s="46" t="s">
        <v>37</v>
      </c>
      <c r="H54" s="46">
        <v>55577.120000000003</v>
      </c>
      <c r="I54" s="46" t="s">
        <v>37</v>
      </c>
      <c r="J54" s="46" t="s">
        <v>37</v>
      </c>
      <c r="K54" s="47">
        <v>55577.120000000003</v>
      </c>
    </row>
    <row r="55" spans="1:11" s="9" customFormat="1" ht="21.75">
      <c r="A55" s="103" t="s">
        <v>88</v>
      </c>
      <c r="B55" s="35"/>
      <c r="C55" s="36" t="s">
        <v>114</v>
      </c>
      <c r="D55" s="46" t="s">
        <v>59</v>
      </c>
      <c r="E55" s="46">
        <v>13100</v>
      </c>
      <c r="F55" s="46">
        <v>13100</v>
      </c>
      <c r="G55" s="46" t="s">
        <v>37</v>
      </c>
      <c r="H55" s="46">
        <v>1310</v>
      </c>
      <c r="I55" s="46" t="s">
        <v>37</v>
      </c>
      <c r="J55" s="46" t="s">
        <v>37</v>
      </c>
      <c r="K55" s="47">
        <v>1310</v>
      </c>
    </row>
    <row r="56" spans="1:11" s="9" customFormat="1" ht="21.75">
      <c r="A56" s="103" t="s">
        <v>98</v>
      </c>
      <c r="B56" s="35"/>
      <c r="C56" s="36" t="s">
        <v>99</v>
      </c>
      <c r="D56" s="46" t="s">
        <v>60</v>
      </c>
      <c r="E56" s="46">
        <v>100000</v>
      </c>
      <c r="F56" s="46">
        <v>100000</v>
      </c>
      <c r="G56" s="46">
        <v>2444</v>
      </c>
      <c r="H56" s="46">
        <v>46751.85</v>
      </c>
      <c r="I56" s="46" t="s">
        <v>37</v>
      </c>
      <c r="J56" s="46" t="s">
        <v>37</v>
      </c>
      <c r="K56" s="47">
        <v>46751.85</v>
      </c>
    </row>
    <row r="57" spans="1:11" s="9" customFormat="1" ht="21.75">
      <c r="A57" s="103" t="s">
        <v>98</v>
      </c>
      <c r="B57" s="35"/>
      <c r="C57" s="36" t="s">
        <v>100</v>
      </c>
      <c r="D57" s="46" t="s">
        <v>60</v>
      </c>
      <c r="E57" s="46">
        <v>37701.5</v>
      </c>
      <c r="F57" s="46">
        <v>37701.5</v>
      </c>
      <c r="G57" s="46">
        <v>1760.4</v>
      </c>
      <c r="H57" s="46">
        <v>35941.1</v>
      </c>
      <c r="I57" s="46" t="s">
        <v>37</v>
      </c>
      <c r="J57" s="46" t="s">
        <v>37</v>
      </c>
      <c r="K57" s="47">
        <v>35941.1</v>
      </c>
    </row>
    <row r="58" spans="1:11" s="9" customFormat="1" ht="21.75">
      <c r="A58" s="103" t="s">
        <v>98</v>
      </c>
      <c r="B58" s="35"/>
      <c r="C58" s="36" t="s">
        <v>99</v>
      </c>
      <c r="D58" s="46" t="s">
        <v>61</v>
      </c>
      <c r="E58" s="46">
        <v>140000</v>
      </c>
      <c r="F58" s="46">
        <v>140000</v>
      </c>
      <c r="G58" s="46">
        <v>1333.6</v>
      </c>
      <c r="H58" s="46">
        <v>27183.4</v>
      </c>
      <c r="I58" s="46" t="s">
        <v>37</v>
      </c>
      <c r="J58" s="46" t="s">
        <v>37</v>
      </c>
      <c r="K58" s="47">
        <v>27183.4</v>
      </c>
    </row>
    <row r="59" spans="1:11" s="9" customFormat="1" ht="21.75">
      <c r="A59" s="103" t="s">
        <v>98</v>
      </c>
      <c r="B59" s="35"/>
      <c r="C59" s="36" t="s">
        <v>100</v>
      </c>
      <c r="D59" s="46" t="s">
        <v>61</v>
      </c>
      <c r="E59" s="46">
        <v>70974.649999999994</v>
      </c>
      <c r="F59" s="46">
        <v>70974.649999999994</v>
      </c>
      <c r="G59" s="46">
        <v>5990.25</v>
      </c>
      <c r="H59" s="46">
        <v>64809.24</v>
      </c>
      <c r="I59" s="46" t="s">
        <v>37</v>
      </c>
      <c r="J59" s="46" t="s">
        <v>37</v>
      </c>
      <c r="K59" s="47">
        <v>64809.24</v>
      </c>
    </row>
    <row r="60" spans="1:11" s="9" customFormat="1" ht="21.75">
      <c r="A60" s="103" t="s">
        <v>88</v>
      </c>
      <c r="B60" s="35"/>
      <c r="C60" s="36" t="s">
        <v>115</v>
      </c>
      <c r="D60" s="46" t="s">
        <v>118</v>
      </c>
      <c r="E60" s="46">
        <v>2803.24</v>
      </c>
      <c r="F60" s="46">
        <v>2803.24</v>
      </c>
      <c r="G60" s="46" t="s">
        <v>37</v>
      </c>
      <c r="H60" s="46" t="s">
        <v>37</v>
      </c>
      <c r="I60" s="46" t="s">
        <v>37</v>
      </c>
      <c r="J60" s="46" t="s">
        <v>37</v>
      </c>
      <c r="K60" s="47" t="s">
        <v>37</v>
      </c>
    </row>
    <row r="61" spans="1:11" s="9" customFormat="1" ht="21.75">
      <c r="A61" s="103" t="s">
        <v>98</v>
      </c>
      <c r="B61" s="35"/>
      <c r="C61" s="36" t="s">
        <v>99</v>
      </c>
      <c r="D61" s="46" t="s">
        <v>62</v>
      </c>
      <c r="E61" s="46">
        <v>301000</v>
      </c>
      <c r="F61" s="46">
        <v>301000</v>
      </c>
      <c r="G61" s="46">
        <v>8014.9</v>
      </c>
      <c r="H61" s="46">
        <v>181265.4</v>
      </c>
      <c r="I61" s="46" t="s">
        <v>37</v>
      </c>
      <c r="J61" s="46" t="s">
        <v>37</v>
      </c>
      <c r="K61" s="47">
        <v>181265.4</v>
      </c>
    </row>
    <row r="62" spans="1:11" s="9" customFormat="1" ht="21.75">
      <c r="A62" s="103" t="s">
        <v>98</v>
      </c>
      <c r="B62" s="35"/>
      <c r="C62" s="36" t="s">
        <v>100</v>
      </c>
      <c r="D62" s="46" t="s">
        <v>62</v>
      </c>
      <c r="E62" s="46">
        <v>84861.99</v>
      </c>
      <c r="F62" s="46">
        <v>84861.99</v>
      </c>
      <c r="G62" s="46" t="s">
        <v>37</v>
      </c>
      <c r="H62" s="46">
        <v>84861.99</v>
      </c>
      <c r="I62" s="46" t="s">
        <v>37</v>
      </c>
      <c r="J62" s="46" t="s">
        <v>37</v>
      </c>
      <c r="K62" s="47">
        <v>84861.99</v>
      </c>
    </row>
    <row r="63" spans="1:11" s="9" customFormat="1" ht="21.75">
      <c r="A63" s="103" t="s">
        <v>88</v>
      </c>
      <c r="B63" s="35"/>
      <c r="C63" s="36" t="s">
        <v>104</v>
      </c>
      <c r="D63" s="46" t="s">
        <v>62</v>
      </c>
      <c r="E63" s="46">
        <v>10403.59</v>
      </c>
      <c r="F63" s="46">
        <v>10403.59</v>
      </c>
      <c r="G63" s="46" t="s">
        <v>37</v>
      </c>
      <c r="H63" s="46" t="s">
        <v>37</v>
      </c>
      <c r="I63" s="46" t="s">
        <v>37</v>
      </c>
      <c r="J63" s="46" t="s">
        <v>37</v>
      </c>
      <c r="K63" s="47" t="s">
        <v>37</v>
      </c>
    </row>
    <row r="64" spans="1:11" s="9" customFormat="1" ht="21.75">
      <c r="A64" s="103" t="s">
        <v>88</v>
      </c>
      <c r="B64" s="35"/>
      <c r="C64" s="36" t="s">
        <v>114</v>
      </c>
      <c r="D64" s="46" t="s">
        <v>62</v>
      </c>
      <c r="E64" s="46">
        <v>3663</v>
      </c>
      <c r="F64" s="46">
        <v>3663</v>
      </c>
      <c r="G64" s="46" t="s">
        <v>37</v>
      </c>
      <c r="H64" s="46">
        <v>1310</v>
      </c>
      <c r="I64" s="46" t="s">
        <v>37</v>
      </c>
      <c r="J64" s="46" t="s">
        <v>37</v>
      </c>
      <c r="K64" s="47">
        <v>1310</v>
      </c>
    </row>
    <row r="65" spans="1:11" s="9" customFormat="1" ht="21.75">
      <c r="A65" s="103" t="s">
        <v>88</v>
      </c>
      <c r="B65" s="35"/>
      <c r="C65" s="36" t="s">
        <v>113</v>
      </c>
      <c r="D65" s="46" t="s">
        <v>62</v>
      </c>
      <c r="E65" s="46">
        <v>3304.76</v>
      </c>
      <c r="F65" s="46">
        <v>3304.76</v>
      </c>
      <c r="G65" s="46" t="s">
        <v>37</v>
      </c>
      <c r="H65" s="46" t="s">
        <v>37</v>
      </c>
      <c r="I65" s="46" t="s">
        <v>37</v>
      </c>
      <c r="J65" s="46" t="s">
        <v>37</v>
      </c>
      <c r="K65" s="47" t="s">
        <v>37</v>
      </c>
    </row>
    <row r="66" spans="1:11" s="9" customFormat="1" ht="21.75">
      <c r="A66" s="103" t="s">
        <v>98</v>
      </c>
      <c r="B66" s="35"/>
      <c r="C66" s="36" t="s">
        <v>99</v>
      </c>
      <c r="D66" s="46" t="s">
        <v>63</v>
      </c>
      <c r="E66" s="46">
        <v>68000</v>
      </c>
      <c r="F66" s="46">
        <v>68000</v>
      </c>
      <c r="G66" s="46">
        <v>6403.2</v>
      </c>
      <c r="H66" s="46">
        <v>35658.57</v>
      </c>
      <c r="I66" s="46" t="s">
        <v>37</v>
      </c>
      <c r="J66" s="46" t="s">
        <v>37</v>
      </c>
      <c r="K66" s="47">
        <v>35658.57</v>
      </c>
    </row>
    <row r="67" spans="1:11" s="9" customFormat="1" ht="21.75">
      <c r="A67" s="103" t="s">
        <v>98</v>
      </c>
      <c r="B67" s="35"/>
      <c r="C67" s="36" t="s">
        <v>100</v>
      </c>
      <c r="D67" s="46" t="s">
        <v>63</v>
      </c>
      <c r="E67" s="46">
        <v>4156.7</v>
      </c>
      <c r="F67" s="46">
        <v>4156.7</v>
      </c>
      <c r="G67" s="46" t="s">
        <v>37</v>
      </c>
      <c r="H67" s="46">
        <v>4156.7</v>
      </c>
      <c r="I67" s="46" t="s">
        <v>37</v>
      </c>
      <c r="J67" s="46" t="s">
        <v>37</v>
      </c>
      <c r="K67" s="47">
        <v>4156.7</v>
      </c>
    </row>
    <row r="68" spans="1:11" s="9" customFormat="1" ht="21.75">
      <c r="A68" s="103" t="s">
        <v>88</v>
      </c>
      <c r="B68" s="35"/>
      <c r="C68" s="36" t="s">
        <v>114</v>
      </c>
      <c r="D68" s="46" t="s">
        <v>63</v>
      </c>
      <c r="E68" s="46">
        <v>436</v>
      </c>
      <c r="F68" s="46">
        <v>436</v>
      </c>
      <c r="G68" s="46" t="s">
        <v>37</v>
      </c>
      <c r="H68" s="46" t="s">
        <v>37</v>
      </c>
      <c r="I68" s="46" t="s">
        <v>37</v>
      </c>
      <c r="J68" s="46" t="s">
        <v>37</v>
      </c>
      <c r="K68" s="47" t="s">
        <v>37</v>
      </c>
    </row>
    <row r="69" spans="1:11" s="9" customFormat="1" ht="21.75">
      <c r="A69" s="103" t="s">
        <v>98</v>
      </c>
      <c r="B69" s="35"/>
      <c r="C69" s="36" t="s">
        <v>99</v>
      </c>
      <c r="D69" s="46" t="s">
        <v>64</v>
      </c>
      <c r="E69" s="46">
        <v>117000</v>
      </c>
      <c r="F69" s="46">
        <v>117000</v>
      </c>
      <c r="G69" s="46" t="s">
        <v>37</v>
      </c>
      <c r="H69" s="46">
        <v>52226</v>
      </c>
      <c r="I69" s="46" t="s">
        <v>37</v>
      </c>
      <c r="J69" s="46" t="s">
        <v>37</v>
      </c>
      <c r="K69" s="47">
        <v>52226</v>
      </c>
    </row>
    <row r="70" spans="1:11" s="9" customFormat="1" ht="21.75">
      <c r="A70" s="103" t="s">
        <v>98</v>
      </c>
      <c r="B70" s="35"/>
      <c r="C70" s="36" t="s">
        <v>100</v>
      </c>
      <c r="D70" s="46" t="s">
        <v>64</v>
      </c>
      <c r="E70" s="46">
        <v>8458.27</v>
      </c>
      <c r="F70" s="46">
        <v>8458.27</v>
      </c>
      <c r="G70" s="46">
        <v>74.239999999999995</v>
      </c>
      <c r="H70" s="46">
        <v>6318</v>
      </c>
      <c r="I70" s="46" t="s">
        <v>37</v>
      </c>
      <c r="J70" s="46" t="s">
        <v>37</v>
      </c>
      <c r="K70" s="47">
        <v>6318</v>
      </c>
    </row>
    <row r="71" spans="1:11" s="9" customFormat="1" ht="21.75">
      <c r="A71" s="103" t="s">
        <v>88</v>
      </c>
      <c r="B71" s="35"/>
      <c r="C71" s="36" t="s">
        <v>114</v>
      </c>
      <c r="D71" s="46" t="s">
        <v>64</v>
      </c>
      <c r="E71" s="46">
        <v>1000</v>
      </c>
      <c r="F71" s="46">
        <v>1000</v>
      </c>
      <c r="G71" s="46" t="s">
        <v>37</v>
      </c>
      <c r="H71" s="46" t="s">
        <v>37</v>
      </c>
      <c r="I71" s="46" t="s">
        <v>37</v>
      </c>
      <c r="J71" s="46" t="s">
        <v>37</v>
      </c>
      <c r="K71" s="47" t="s">
        <v>37</v>
      </c>
    </row>
    <row r="72" spans="1:11" s="9" customFormat="1" ht="21.75">
      <c r="A72" s="103" t="s">
        <v>98</v>
      </c>
      <c r="B72" s="35"/>
      <c r="C72" s="36" t="s">
        <v>99</v>
      </c>
      <c r="D72" s="46" t="s">
        <v>65</v>
      </c>
      <c r="E72" s="46">
        <v>97000</v>
      </c>
      <c r="F72" s="46">
        <v>97000</v>
      </c>
      <c r="G72" s="46">
        <v>43415.45</v>
      </c>
      <c r="H72" s="46">
        <v>52043.7</v>
      </c>
      <c r="I72" s="46" t="s">
        <v>37</v>
      </c>
      <c r="J72" s="46" t="s">
        <v>37</v>
      </c>
      <c r="K72" s="47">
        <v>52043.7</v>
      </c>
    </row>
    <row r="73" spans="1:11" s="9" customFormat="1" ht="21.75">
      <c r="A73" s="103" t="s">
        <v>98</v>
      </c>
      <c r="B73" s="35"/>
      <c r="C73" s="36" t="s">
        <v>100</v>
      </c>
      <c r="D73" s="46" t="s">
        <v>65</v>
      </c>
      <c r="E73" s="46">
        <v>8394.35</v>
      </c>
      <c r="F73" s="46">
        <v>8394.35</v>
      </c>
      <c r="G73" s="46" t="s">
        <v>37</v>
      </c>
      <c r="H73" s="46">
        <v>7535</v>
      </c>
      <c r="I73" s="46" t="s">
        <v>37</v>
      </c>
      <c r="J73" s="46" t="s">
        <v>37</v>
      </c>
      <c r="K73" s="47">
        <v>7535</v>
      </c>
    </row>
    <row r="74" spans="1:11" s="9" customFormat="1" ht="21.75">
      <c r="A74" s="103" t="s">
        <v>98</v>
      </c>
      <c r="B74" s="35"/>
      <c r="C74" s="36" t="s">
        <v>99</v>
      </c>
      <c r="D74" s="46" t="s">
        <v>66</v>
      </c>
      <c r="E74" s="46">
        <v>68000</v>
      </c>
      <c r="F74" s="46">
        <v>68000</v>
      </c>
      <c r="G74" s="46">
        <v>12507.5</v>
      </c>
      <c r="H74" s="46">
        <v>39737.4</v>
      </c>
      <c r="I74" s="46" t="s">
        <v>37</v>
      </c>
      <c r="J74" s="46" t="s">
        <v>37</v>
      </c>
      <c r="K74" s="47">
        <v>39737.4</v>
      </c>
    </row>
    <row r="75" spans="1:11" s="9" customFormat="1" ht="21.75">
      <c r="A75" s="103" t="s">
        <v>98</v>
      </c>
      <c r="B75" s="35"/>
      <c r="C75" s="36" t="s">
        <v>100</v>
      </c>
      <c r="D75" s="46" t="s">
        <v>66</v>
      </c>
      <c r="E75" s="46">
        <v>25163.7</v>
      </c>
      <c r="F75" s="46">
        <v>25163.7</v>
      </c>
      <c r="G75" s="46" t="s">
        <v>37</v>
      </c>
      <c r="H75" s="46">
        <v>25163.7</v>
      </c>
      <c r="I75" s="46" t="s">
        <v>37</v>
      </c>
      <c r="J75" s="46" t="s">
        <v>37</v>
      </c>
      <c r="K75" s="47">
        <v>25163.7</v>
      </c>
    </row>
    <row r="76" spans="1:11" s="9" customFormat="1" ht="21.75">
      <c r="A76" s="103" t="s">
        <v>88</v>
      </c>
      <c r="B76" s="35"/>
      <c r="C76" s="36" t="s">
        <v>114</v>
      </c>
      <c r="D76" s="46" t="s">
        <v>66</v>
      </c>
      <c r="E76" s="46">
        <v>1398.5</v>
      </c>
      <c r="F76" s="46">
        <v>1398.5</v>
      </c>
      <c r="G76" s="46" t="s">
        <v>37</v>
      </c>
      <c r="H76" s="46" t="s">
        <v>37</v>
      </c>
      <c r="I76" s="46" t="s">
        <v>37</v>
      </c>
      <c r="J76" s="46" t="s">
        <v>37</v>
      </c>
      <c r="K76" s="47" t="s">
        <v>37</v>
      </c>
    </row>
    <row r="77" spans="1:11" s="9" customFormat="1" ht="21.75">
      <c r="A77" s="103" t="s">
        <v>88</v>
      </c>
      <c r="B77" s="35"/>
      <c r="C77" s="36" t="s">
        <v>113</v>
      </c>
      <c r="D77" s="46" t="s">
        <v>66</v>
      </c>
      <c r="E77" s="46">
        <v>6605.03</v>
      </c>
      <c r="F77" s="46">
        <v>6605.03</v>
      </c>
      <c r="G77" s="46" t="s">
        <v>37</v>
      </c>
      <c r="H77" s="46">
        <v>1310</v>
      </c>
      <c r="I77" s="46" t="s">
        <v>37</v>
      </c>
      <c r="J77" s="46" t="s">
        <v>37</v>
      </c>
      <c r="K77" s="47">
        <v>1310</v>
      </c>
    </row>
    <row r="78" spans="1:11" s="9" customFormat="1" ht="21.75">
      <c r="A78" s="103" t="s">
        <v>98</v>
      </c>
      <c r="B78" s="35"/>
      <c r="C78" s="36" t="s">
        <v>99</v>
      </c>
      <c r="D78" s="46" t="s">
        <v>67</v>
      </c>
      <c r="E78" s="46">
        <v>97000</v>
      </c>
      <c r="F78" s="46">
        <v>97000</v>
      </c>
      <c r="G78" s="46">
        <v>14131.1</v>
      </c>
      <c r="H78" s="46">
        <v>58272.7</v>
      </c>
      <c r="I78" s="46" t="s">
        <v>37</v>
      </c>
      <c r="J78" s="46" t="s">
        <v>37</v>
      </c>
      <c r="K78" s="47">
        <v>58272.7</v>
      </c>
    </row>
    <row r="79" spans="1:11" s="9" customFormat="1" ht="21.75">
      <c r="A79" s="103" t="s">
        <v>98</v>
      </c>
      <c r="B79" s="35"/>
      <c r="C79" s="36" t="s">
        <v>100</v>
      </c>
      <c r="D79" s="46" t="s">
        <v>67</v>
      </c>
      <c r="E79" s="46">
        <v>43179.83</v>
      </c>
      <c r="F79" s="46">
        <v>43179.83</v>
      </c>
      <c r="G79" s="46" t="s">
        <v>37</v>
      </c>
      <c r="H79" s="46">
        <v>42586.9</v>
      </c>
      <c r="I79" s="46" t="s">
        <v>37</v>
      </c>
      <c r="J79" s="46" t="s">
        <v>37</v>
      </c>
      <c r="K79" s="47">
        <v>42586.9</v>
      </c>
    </row>
    <row r="80" spans="1:11" s="9" customFormat="1" ht="21.75">
      <c r="A80" s="103" t="s">
        <v>88</v>
      </c>
      <c r="B80" s="35"/>
      <c r="C80" s="36" t="s">
        <v>114</v>
      </c>
      <c r="D80" s="46" t="s">
        <v>67</v>
      </c>
      <c r="E80" s="46">
        <v>20863</v>
      </c>
      <c r="F80" s="46">
        <v>20863</v>
      </c>
      <c r="G80" s="46" t="s">
        <v>37</v>
      </c>
      <c r="H80" s="46">
        <v>1310</v>
      </c>
      <c r="I80" s="46" t="s">
        <v>37</v>
      </c>
      <c r="J80" s="46" t="s">
        <v>37</v>
      </c>
      <c r="K80" s="47">
        <v>1310</v>
      </c>
    </row>
    <row r="81" spans="1:11" s="9" customFormat="1" ht="21.75">
      <c r="A81" s="103" t="s">
        <v>88</v>
      </c>
      <c r="B81" s="35"/>
      <c r="C81" s="36" t="s">
        <v>115</v>
      </c>
      <c r="D81" s="46" t="s">
        <v>119</v>
      </c>
      <c r="E81" s="46">
        <v>9561.9</v>
      </c>
      <c r="F81" s="46">
        <v>9561.9</v>
      </c>
      <c r="G81" s="46" t="s">
        <v>37</v>
      </c>
      <c r="H81" s="46" t="s">
        <v>37</v>
      </c>
      <c r="I81" s="46" t="s">
        <v>37</v>
      </c>
      <c r="J81" s="46" t="s">
        <v>37</v>
      </c>
      <c r="K81" s="47" t="s">
        <v>37</v>
      </c>
    </row>
    <row r="82" spans="1:11" s="9" customFormat="1" ht="21.75">
      <c r="A82" s="103" t="s">
        <v>120</v>
      </c>
      <c r="B82" s="35"/>
      <c r="C82" s="36" t="s">
        <v>121</v>
      </c>
      <c r="D82" s="46" t="s">
        <v>68</v>
      </c>
      <c r="E82" s="46">
        <v>10000</v>
      </c>
      <c r="F82" s="46">
        <v>10000</v>
      </c>
      <c r="G82" s="46" t="s">
        <v>37</v>
      </c>
      <c r="H82" s="46">
        <v>10000</v>
      </c>
      <c r="I82" s="46" t="s">
        <v>37</v>
      </c>
      <c r="J82" s="46" t="s">
        <v>37</v>
      </c>
      <c r="K82" s="47">
        <v>10000</v>
      </c>
    </row>
    <row r="83" spans="1:11" s="9" customFormat="1" ht="21.75">
      <c r="A83" s="103" t="s">
        <v>87</v>
      </c>
      <c r="B83" s="35"/>
      <c r="C83" s="36" t="s">
        <v>93</v>
      </c>
      <c r="D83" s="46" t="s">
        <v>68</v>
      </c>
      <c r="E83" s="46">
        <v>7483</v>
      </c>
      <c r="F83" s="46">
        <v>7483</v>
      </c>
      <c r="G83" s="46" t="s">
        <v>37</v>
      </c>
      <c r="H83" s="46">
        <v>7483</v>
      </c>
      <c r="I83" s="46" t="s">
        <v>37</v>
      </c>
      <c r="J83" s="46" t="s">
        <v>37</v>
      </c>
      <c r="K83" s="47">
        <v>7483</v>
      </c>
    </row>
    <row r="84" spans="1:11" s="9" customFormat="1" ht="21.75">
      <c r="A84" s="103" t="s">
        <v>98</v>
      </c>
      <c r="B84" s="35"/>
      <c r="C84" s="36" t="s">
        <v>99</v>
      </c>
      <c r="D84" s="46" t="s">
        <v>68</v>
      </c>
      <c r="E84" s="46">
        <v>311000</v>
      </c>
      <c r="F84" s="46">
        <v>311000</v>
      </c>
      <c r="G84" s="46">
        <v>18264.55</v>
      </c>
      <c r="H84" s="46">
        <v>70413.05</v>
      </c>
      <c r="I84" s="46" t="s">
        <v>37</v>
      </c>
      <c r="J84" s="46" t="s">
        <v>37</v>
      </c>
      <c r="K84" s="47">
        <v>70413.05</v>
      </c>
    </row>
    <row r="85" spans="1:11" s="9" customFormat="1" ht="21.75">
      <c r="A85" s="103" t="s">
        <v>98</v>
      </c>
      <c r="B85" s="35"/>
      <c r="C85" s="36" t="s">
        <v>122</v>
      </c>
      <c r="D85" s="46" t="s">
        <v>68</v>
      </c>
      <c r="E85" s="46">
        <v>116155.52</v>
      </c>
      <c r="F85" s="46">
        <v>116155.52</v>
      </c>
      <c r="G85" s="46">
        <v>66725.600000000006</v>
      </c>
      <c r="H85" s="46">
        <v>41430.800000000003</v>
      </c>
      <c r="I85" s="46" t="s">
        <v>37</v>
      </c>
      <c r="J85" s="46" t="s">
        <v>37</v>
      </c>
      <c r="K85" s="47">
        <v>41430.800000000003</v>
      </c>
    </row>
    <row r="86" spans="1:11" s="9" customFormat="1" ht="21.75">
      <c r="A86" s="103" t="s">
        <v>88</v>
      </c>
      <c r="B86" s="35"/>
      <c r="C86" s="36" t="s">
        <v>114</v>
      </c>
      <c r="D86" s="46" t="s">
        <v>68</v>
      </c>
      <c r="E86" s="46">
        <v>2060</v>
      </c>
      <c r="F86" s="46">
        <v>2060</v>
      </c>
      <c r="G86" s="46" t="s">
        <v>37</v>
      </c>
      <c r="H86" s="46" t="s">
        <v>37</v>
      </c>
      <c r="I86" s="46" t="s">
        <v>37</v>
      </c>
      <c r="J86" s="46" t="s">
        <v>37</v>
      </c>
      <c r="K86" s="47" t="s">
        <v>37</v>
      </c>
    </row>
    <row r="87" spans="1:11" s="9" customFormat="1" ht="21.75">
      <c r="A87" s="103" t="s">
        <v>88</v>
      </c>
      <c r="B87" s="35"/>
      <c r="C87" s="36" t="s">
        <v>113</v>
      </c>
      <c r="D87" s="46" t="s">
        <v>68</v>
      </c>
      <c r="E87" s="46">
        <v>4103.8500000000004</v>
      </c>
      <c r="F87" s="46">
        <v>4103.6499999999996</v>
      </c>
      <c r="G87" s="46" t="s">
        <v>37</v>
      </c>
      <c r="H87" s="46">
        <v>1310</v>
      </c>
      <c r="I87" s="46" t="s">
        <v>37</v>
      </c>
      <c r="J87" s="46" t="s">
        <v>37</v>
      </c>
      <c r="K87" s="47">
        <v>1310</v>
      </c>
    </row>
    <row r="88" spans="1:11" s="9" customFormat="1" ht="21.75">
      <c r="A88" s="103" t="s">
        <v>98</v>
      </c>
      <c r="B88" s="35"/>
      <c r="C88" s="36" t="s">
        <v>99</v>
      </c>
      <c r="D88" s="46" t="s">
        <v>69</v>
      </c>
      <c r="E88" s="46">
        <v>220000</v>
      </c>
      <c r="F88" s="46">
        <v>220000</v>
      </c>
      <c r="G88" s="46">
        <v>29224.07</v>
      </c>
      <c r="H88" s="46">
        <v>135389.07999999999</v>
      </c>
      <c r="I88" s="46" t="s">
        <v>37</v>
      </c>
      <c r="J88" s="46" t="s">
        <v>37</v>
      </c>
      <c r="K88" s="47">
        <v>135389.07999999999</v>
      </c>
    </row>
    <row r="89" spans="1:11" s="9" customFormat="1" ht="21.75">
      <c r="A89" s="103" t="s">
        <v>98</v>
      </c>
      <c r="B89" s="35"/>
      <c r="C89" s="36" t="s">
        <v>100</v>
      </c>
      <c r="D89" s="46" t="s">
        <v>69</v>
      </c>
      <c r="E89" s="46">
        <v>4770.2299999999996</v>
      </c>
      <c r="F89" s="46">
        <v>4770.2299999999996</v>
      </c>
      <c r="G89" s="46" t="s">
        <v>37</v>
      </c>
      <c r="H89" s="46">
        <v>4526</v>
      </c>
      <c r="I89" s="46" t="s">
        <v>37</v>
      </c>
      <c r="J89" s="46" t="s">
        <v>37</v>
      </c>
      <c r="K89" s="47">
        <v>4526</v>
      </c>
    </row>
    <row r="90" spans="1:11" s="9" customFormat="1" ht="21.75">
      <c r="A90" s="103" t="s">
        <v>98</v>
      </c>
      <c r="B90" s="35"/>
      <c r="C90" s="36" t="s">
        <v>99</v>
      </c>
      <c r="D90" s="46" t="s">
        <v>70</v>
      </c>
      <c r="E90" s="46">
        <v>314000</v>
      </c>
      <c r="F90" s="46">
        <v>314000</v>
      </c>
      <c r="G90" s="46">
        <v>57274.6</v>
      </c>
      <c r="H90" s="46">
        <v>85875.4</v>
      </c>
      <c r="I90" s="46" t="s">
        <v>37</v>
      </c>
      <c r="J90" s="46" t="s">
        <v>37</v>
      </c>
      <c r="K90" s="47">
        <v>85875.4</v>
      </c>
    </row>
    <row r="91" spans="1:11" s="9" customFormat="1" ht="21.75">
      <c r="A91" s="103" t="s">
        <v>98</v>
      </c>
      <c r="B91" s="35"/>
      <c r="C91" s="36" t="s">
        <v>100</v>
      </c>
      <c r="D91" s="46" t="s">
        <v>70</v>
      </c>
      <c r="E91" s="46">
        <v>12457.08</v>
      </c>
      <c r="F91" s="46">
        <v>12457.08</v>
      </c>
      <c r="G91" s="46">
        <v>1241.42</v>
      </c>
      <c r="H91" s="46">
        <v>6766.78</v>
      </c>
      <c r="I91" s="46" t="s">
        <v>37</v>
      </c>
      <c r="J91" s="46" t="s">
        <v>37</v>
      </c>
      <c r="K91" s="47">
        <v>6766.78</v>
      </c>
    </row>
    <row r="92" spans="1:11" s="9" customFormat="1" ht="21.75">
      <c r="A92" s="103" t="s">
        <v>88</v>
      </c>
      <c r="B92" s="35"/>
      <c r="C92" s="36" t="s">
        <v>104</v>
      </c>
      <c r="D92" s="46" t="s">
        <v>70</v>
      </c>
      <c r="E92" s="46">
        <v>3704.53</v>
      </c>
      <c r="F92" s="46">
        <v>3704.53</v>
      </c>
      <c r="G92" s="46" t="s">
        <v>37</v>
      </c>
      <c r="H92" s="46" t="s">
        <v>37</v>
      </c>
      <c r="I92" s="46" t="s">
        <v>37</v>
      </c>
      <c r="J92" s="46" t="s">
        <v>37</v>
      </c>
      <c r="K92" s="47" t="s">
        <v>37</v>
      </c>
    </row>
    <row r="93" spans="1:11" s="9" customFormat="1" ht="21.75">
      <c r="A93" s="103" t="s">
        <v>88</v>
      </c>
      <c r="B93" s="35"/>
      <c r="C93" s="36" t="s">
        <v>113</v>
      </c>
      <c r="D93" s="46" t="s">
        <v>70</v>
      </c>
      <c r="E93" s="46">
        <v>16037.82</v>
      </c>
      <c r="F93" s="46">
        <v>16037.82</v>
      </c>
      <c r="G93" s="46" t="s">
        <v>37</v>
      </c>
      <c r="H93" s="46">
        <v>1310</v>
      </c>
      <c r="I93" s="46" t="s">
        <v>37</v>
      </c>
      <c r="J93" s="46" t="s">
        <v>37</v>
      </c>
      <c r="K93" s="47">
        <v>1310</v>
      </c>
    </row>
    <row r="94" spans="1:11" s="9" customFormat="1" ht="21.75">
      <c r="A94" s="103" t="s">
        <v>88</v>
      </c>
      <c r="B94" s="35"/>
      <c r="C94" s="36" t="s">
        <v>115</v>
      </c>
      <c r="D94" s="46" t="s">
        <v>123</v>
      </c>
      <c r="E94" s="46">
        <v>10643.8</v>
      </c>
      <c r="F94" s="46">
        <v>10643.8</v>
      </c>
      <c r="G94" s="46" t="s">
        <v>37</v>
      </c>
      <c r="H94" s="46" t="s">
        <v>37</v>
      </c>
      <c r="I94" s="46" t="s">
        <v>37</v>
      </c>
      <c r="J94" s="46" t="s">
        <v>37</v>
      </c>
      <c r="K94" s="47" t="s">
        <v>37</v>
      </c>
    </row>
    <row r="95" spans="1:11" s="9" customFormat="1" ht="21.75">
      <c r="A95" s="103" t="s">
        <v>94</v>
      </c>
      <c r="B95" s="35"/>
      <c r="C95" s="36" t="s">
        <v>95</v>
      </c>
      <c r="D95" s="46" t="s">
        <v>71</v>
      </c>
      <c r="E95" s="46">
        <v>135397.70000000001</v>
      </c>
      <c r="F95" s="46">
        <v>135397.70000000001</v>
      </c>
      <c r="G95" s="46" t="s">
        <v>37</v>
      </c>
      <c r="H95" s="46">
        <v>135397.70000000001</v>
      </c>
      <c r="I95" s="46" t="s">
        <v>37</v>
      </c>
      <c r="J95" s="46" t="s">
        <v>37</v>
      </c>
      <c r="K95" s="47">
        <v>135397.70000000001</v>
      </c>
    </row>
    <row r="96" spans="1:11" s="9" customFormat="1" ht="21.75">
      <c r="A96" s="103" t="s">
        <v>98</v>
      </c>
      <c r="B96" s="35"/>
      <c r="C96" s="36" t="s">
        <v>99</v>
      </c>
      <c r="D96" s="46" t="s">
        <v>71</v>
      </c>
      <c r="E96" s="46">
        <v>476000</v>
      </c>
      <c r="F96" s="46">
        <v>476000</v>
      </c>
      <c r="G96" s="46">
        <v>68828.399999999994</v>
      </c>
      <c r="H96" s="46">
        <v>185020.2</v>
      </c>
      <c r="I96" s="46" t="s">
        <v>37</v>
      </c>
      <c r="J96" s="46" t="s">
        <v>37</v>
      </c>
      <c r="K96" s="47">
        <v>185020.2</v>
      </c>
    </row>
    <row r="97" spans="1:11" s="9" customFormat="1" ht="21.75">
      <c r="A97" s="103" t="s">
        <v>98</v>
      </c>
      <c r="B97" s="35"/>
      <c r="C97" s="36" t="s">
        <v>100</v>
      </c>
      <c r="D97" s="46" t="s">
        <v>71</v>
      </c>
      <c r="E97" s="46">
        <v>208687.77</v>
      </c>
      <c r="F97" s="46">
        <v>208687.77</v>
      </c>
      <c r="G97" s="46">
        <v>14181</v>
      </c>
      <c r="H97" s="46">
        <v>194506.77</v>
      </c>
      <c r="I97" s="46" t="s">
        <v>37</v>
      </c>
      <c r="J97" s="46" t="s">
        <v>37</v>
      </c>
      <c r="K97" s="47">
        <v>194506.77</v>
      </c>
    </row>
    <row r="98" spans="1:11" s="9" customFormat="1" ht="21.75">
      <c r="A98" s="103" t="s">
        <v>88</v>
      </c>
      <c r="B98" s="35"/>
      <c r="C98" s="36" t="s">
        <v>104</v>
      </c>
      <c r="D98" s="46" t="s">
        <v>71</v>
      </c>
      <c r="E98" s="46">
        <v>11602.3</v>
      </c>
      <c r="F98" s="46">
        <v>11602.3</v>
      </c>
      <c r="G98" s="46" t="s">
        <v>37</v>
      </c>
      <c r="H98" s="46">
        <v>11602.3</v>
      </c>
      <c r="I98" s="46" t="s">
        <v>37</v>
      </c>
      <c r="J98" s="46" t="s">
        <v>37</v>
      </c>
      <c r="K98" s="47">
        <v>11602.3</v>
      </c>
    </row>
    <row r="99" spans="1:11" s="9" customFormat="1" ht="21.75">
      <c r="A99" s="103" t="s">
        <v>88</v>
      </c>
      <c r="B99" s="35"/>
      <c r="C99" s="36" t="s">
        <v>113</v>
      </c>
      <c r="D99" s="46" t="s">
        <v>71</v>
      </c>
      <c r="E99" s="46">
        <v>2824.72</v>
      </c>
      <c r="F99" s="46">
        <v>2824.72</v>
      </c>
      <c r="G99" s="46" t="s">
        <v>37</v>
      </c>
      <c r="H99" s="46">
        <v>1310</v>
      </c>
      <c r="I99" s="46" t="s">
        <v>37</v>
      </c>
      <c r="J99" s="46" t="s">
        <v>37</v>
      </c>
      <c r="K99" s="47">
        <v>1310</v>
      </c>
    </row>
    <row r="100" spans="1:11" s="9" customFormat="1" ht="21.75">
      <c r="A100" s="103" t="s">
        <v>88</v>
      </c>
      <c r="B100" s="35"/>
      <c r="C100" s="36" t="s">
        <v>124</v>
      </c>
      <c r="D100" s="46" t="s">
        <v>125</v>
      </c>
      <c r="E100" s="46">
        <v>1922.5</v>
      </c>
      <c r="F100" s="46">
        <v>1922.5</v>
      </c>
      <c r="G100" s="46" t="s">
        <v>37</v>
      </c>
      <c r="H100" s="46" t="s">
        <v>37</v>
      </c>
      <c r="I100" s="46" t="s">
        <v>37</v>
      </c>
      <c r="J100" s="46" t="s">
        <v>37</v>
      </c>
      <c r="K100" s="47" t="s">
        <v>37</v>
      </c>
    </row>
    <row r="101" spans="1:11" s="9" customFormat="1" ht="21.75">
      <c r="A101" s="103" t="s">
        <v>88</v>
      </c>
      <c r="B101" s="35"/>
      <c r="C101" s="36" t="s">
        <v>126</v>
      </c>
      <c r="D101" s="46" t="s">
        <v>127</v>
      </c>
      <c r="E101" s="46">
        <v>4787.72</v>
      </c>
      <c r="F101" s="46">
        <v>4787.72</v>
      </c>
      <c r="G101" s="46" t="s">
        <v>37</v>
      </c>
      <c r="H101" s="46" t="s">
        <v>37</v>
      </c>
      <c r="I101" s="46" t="s">
        <v>37</v>
      </c>
      <c r="J101" s="46" t="s">
        <v>37</v>
      </c>
      <c r="K101" s="47" t="s">
        <v>37</v>
      </c>
    </row>
    <row r="102" spans="1:11" s="9" customFormat="1" ht="21.75">
      <c r="A102" s="103" t="s">
        <v>88</v>
      </c>
      <c r="B102" s="35"/>
      <c r="C102" s="36" t="s">
        <v>126</v>
      </c>
      <c r="D102" s="46" t="s">
        <v>128</v>
      </c>
      <c r="E102" s="46">
        <v>1677.13</v>
      </c>
      <c r="F102" s="46">
        <v>1677.13</v>
      </c>
      <c r="G102" s="46" t="s">
        <v>37</v>
      </c>
      <c r="H102" s="46" t="s">
        <v>37</v>
      </c>
      <c r="I102" s="46" t="s">
        <v>37</v>
      </c>
      <c r="J102" s="46" t="s">
        <v>37</v>
      </c>
      <c r="K102" s="47" t="s">
        <v>37</v>
      </c>
    </row>
    <row r="103" spans="1:11" s="9" customFormat="1" ht="21.75">
      <c r="A103" s="103" t="s">
        <v>88</v>
      </c>
      <c r="B103" s="35"/>
      <c r="C103" s="36" t="s">
        <v>126</v>
      </c>
      <c r="D103" s="46" t="s">
        <v>129</v>
      </c>
      <c r="E103" s="46">
        <v>1924.18</v>
      </c>
      <c r="F103" s="46">
        <v>1924.18</v>
      </c>
      <c r="G103" s="46" t="s">
        <v>37</v>
      </c>
      <c r="H103" s="46" t="s">
        <v>37</v>
      </c>
      <c r="I103" s="46" t="s">
        <v>37</v>
      </c>
      <c r="J103" s="46" t="s">
        <v>37</v>
      </c>
      <c r="K103" s="47" t="s">
        <v>37</v>
      </c>
    </row>
    <row r="104" spans="1:11" s="9" customFormat="1" ht="21.75">
      <c r="A104" s="103" t="s">
        <v>88</v>
      </c>
      <c r="B104" s="35"/>
      <c r="C104" s="36" t="s">
        <v>126</v>
      </c>
      <c r="D104" s="46" t="s">
        <v>130</v>
      </c>
      <c r="E104" s="46">
        <v>5921.3</v>
      </c>
      <c r="F104" s="46">
        <v>5921.3</v>
      </c>
      <c r="G104" s="46" t="s">
        <v>37</v>
      </c>
      <c r="H104" s="46" t="s">
        <v>37</v>
      </c>
      <c r="I104" s="46" t="s">
        <v>37</v>
      </c>
      <c r="J104" s="46" t="s">
        <v>37</v>
      </c>
      <c r="K104" s="47" t="s">
        <v>37</v>
      </c>
    </row>
    <row r="105" spans="1:11" s="9" customFormat="1" ht="21.75">
      <c r="A105" s="103" t="s">
        <v>88</v>
      </c>
      <c r="B105" s="35"/>
      <c r="C105" s="36" t="s">
        <v>131</v>
      </c>
      <c r="D105" s="46" t="s">
        <v>73</v>
      </c>
      <c r="E105" s="46">
        <v>9618.5499999999993</v>
      </c>
      <c r="F105" s="46">
        <v>9618.5499999999993</v>
      </c>
      <c r="G105" s="46" t="s">
        <v>37</v>
      </c>
      <c r="H105" s="46">
        <v>4970.3500000000004</v>
      </c>
      <c r="I105" s="46" t="s">
        <v>37</v>
      </c>
      <c r="J105" s="46" t="s">
        <v>37</v>
      </c>
      <c r="K105" s="47">
        <v>4970.3500000000004</v>
      </c>
    </row>
    <row r="106" spans="1:11" s="9" customFormat="1" ht="21.75">
      <c r="A106" s="103" t="s">
        <v>88</v>
      </c>
      <c r="B106" s="35"/>
      <c r="C106" s="36" t="s">
        <v>132</v>
      </c>
      <c r="D106" s="46" t="s">
        <v>73</v>
      </c>
      <c r="E106" s="46">
        <v>3473.23</v>
      </c>
      <c r="F106" s="46">
        <v>3473.23</v>
      </c>
      <c r="G106" s="46" t="s">
        <v>37</v>
      </c>
      <c r="H106" s="46" t="s">
        <v>37</v>
      </c>
      <c r="I106" s="46" t="s">
        <v>37</v>
      </c>
      <c r="J106" s="46" t="s">
        <v>37</v>
      </c>
      <c r="K106" s="47" t="s">
        <v>37</v>
      </c>
    </row>
    <row r="107" spans="1:11" s="29" customFormat="1" ht="13.5" thickBot="1">
      <c r="E107" s="134">
        <f>SUM(E7:E106)</f>
        <v>11183269.09</v>
      </c>
      <c r="F107" s="134">
        <f t="shared" ref="F107:K107" si="1">SUM(F7:F106)</f>
        <v>11183268.890000001</v>
      </c>
      <c r="G107" s="134">
        <f t="shared" si="1"/>
        <v>1428906.8699999999</v>
      </c>
      <c r="H107" s="134">
        <f t="shared" si="1"/>
        <v>6674312.6200000029</v>
      </c>
      <c r="I107" s="134">
        <f t="shared" si="1"/>
        <v>0</v>
      </c>
      <c r="J107" s="134">
        <f t="shared" si="1"/>
        <v>0</v>
      </c>
      <c r="K107" s="134">
        <f t="shared" si="1"/>
        <v>6674312.6200000029</v>
      </c>
    </row>
    <row r="108" spans="1:11" s="23" customFormat="1" ht="22.5" thickBot="1">
      <c r="A108" s="104" t="s">
        <v>133</v>
      </c>
      <c r="B108" s="93">
        <v>450</v>
      </c>
      <c r="C108" s="91" t="s">
        <v>36</v>
      </c>
      <c r="D108" s="91" t="s">
        <v>134</v>
      </c>
      <c r="E108" s="91" t="s">
        <v>134</v>
      </c>
      <c r="F108" s="91" t="s">
        <v>134</v>
      </c>
      <c r="G108" s="91" t="s">
        <v>134</v>
      </c>
      <c r="H108" s="42"/>
      <c r="I108" s="42"/>
      <c r="J108" s="42"/>
      <c r="K108" s="88"/>
    </row>
    <row r="109" spans="1:11" s="23" customFormat="1" ht="14.25" customHeight="1">
      <c r="A109" s="4"/>
      <c r="B109" s="13"/>
      <c r="C109" s="14"/>
      <c r="D109" s="14"/>
      <c r="E109" s="14"/>
      <c r="F109" s="14"/>
      <c r="G109" s="14"/>
      <c r="H109" s="39"/>
      <c r="I109" s="39"/>
      <c r="J109" s="39"/>
      <c r="K109" s="39"/>
    </row>
    <row r="111" spans="1:11">
      <c r="C111" s="98"/>
      <c r="D111" s="98"/>
      <c r="E111" s="98"/>
    </row>
    <row r="112" spans="1:11">
      <c r="C112" s="98"/>
      <c r="D112" s="99"/>
      <c r="E112" s="98"/>
    </row>
    <row r="113" spans="1:11">
      <c r="C113" s="98"/>
      <c r="D113" s="98"/>
      <c r="E113" s="98"/>
    </row>
    <row r="114" spans="1:11">
      <c r="C114" s="98"/>
      <c r="D114" s="98"/>
      <c r="E114" s="98"/>
    </row>
    <row r="115" spans="1:11">
      <c r="C115" s="98"/>
      <c r="D115" s="98"/>
      <c r="E115" s="98"/>
    </row>
    <row r="117" spans="1:11">
      <c r="A117" s="106"/>
      <c r="B117" s="106"/>
      <c r="C117" s="106"/>
      <c r="D117" s="106"/>
      <c r="E117" s="106"/>
      <c r="F117" s="106"/>
      <c r="G117" s="106"/>
      <c r="H117" s="107"/>
      <c r="I117" s="107"/>
      <c r="J117" s="107"/>
      <c r="K117" s="107"/>
    </row>
  </sheetData>
  <mergeCells count="10">
    <mergeCell ref="A117:K117"/>
    <mergeCell ref="D2:D3"/>
    <mergeCell ref="G2:G3"/>
    <mergeCell ref="A1:K1"/>
    <mergeCell ref="A2:A3"/>
    <mergeCell ref="B2:B3"/>
    <mergeCell ref="C2:C3"/>
    <mergeCell ref="H2:K2"/>
    <mergeCell ref="E2:E3"/>
    <mergeCell ref="F2:F3"/>
  </mergeCells>
  <printOptions horizontalCentered="1"/>
  <pageMargins left="0.19685039370078741" right="0.19685039370078741" top="0.59055118110236227" bottom="0.19685039370078741" header="0.19685039370078741" footer="0.19685039370078741"/>
  <pageSetup paperSize="9" scale="72" orientation="landscape" verticalDpi="300" r:id="rId1"/>
  <headerFooter alignWithMargins="0">
    <oddHeader>&amp;R&amp;"Tahoma,обычный"&amp;8Форма 0503155 с. &amp;P</oddHeader>
    <oddFooter>&amp;R</oddFooter>
  </headerFooter>
  <colBreaks count="1" manualBreakCount="1">
    <brk id="11" max="1048575" man="1"/>
  </colBreaks>
  <extLst/>
</worksheet>
</file>

<file path=xl/worksheets/sheet3.xml><?xml version="1.0" encoding="utf-8"?>
<worksheet xmlns="http://schemas.openxmlformats.org/spreadsheetml/2006/main" xmlns:r="http://schemas.openxmlformats.org/officeDocument/2006/relationships">
  <dimension ref="A1:H75"/>
  <sheetViews>
    <sheetView showGridLines="0" tabSelected="1" view="pageBreakPreview" topLeftCell="A4" workbookViewId="0">
      <selection activeCell="E57" sqref="E57"/>
    </sheetView>
  </sheetViews>
  <sheetFormatPr defaultRowHeight="10.5"/>
  <cols>
    <col min="1" max="1" width="56.28515625" style="3" customWidth="1"/>
    <col min="2" max="2" width="3.7109375" style="3" customWidth="1"/>
    <col min="3" max="4" width="25" style="3" customWidth="1"/>
    <col min="5" max="8" width="20.5703125" style="27" customWidth="1"/>
    <col min="9" max="9" width="9.140625" style="11" customWidth="1"/>
    <col min="10" max="16384" width="9.140625" style="11"/>
  </cols>
  <sheetData>
    <row r="1" spans="1:8" s="8" customFormat="1">
      <c r="A1" s="10"/>
      <c r="B1" s="10"/>
      <c r="C1" s="10"/>
      <c r="D1" s="10"/>
      <c r="E1" s="18"/>
      <c r="F1" s="18"/>
      <c r="G1" s="18"/>
      <c r="H1" s="54"/>
    </row>
    <row r="2" spans="1:8" ht="12.75">
      <c r="A2" s="132" t="s">
        <v>135</v>
      </c>
      <c r="B2" s="132"/>
      <c r="C2" s="132"/>
      <c r="D2" s="132"/>
      <c r="E2" s="132"/>
      <c r="F2" s="132"/>
      <c r="G2" s="132"/>
      <c r="H2" s="132"/>
    </row>
    <row r="3" spans="1:8" s="26" customFormat="1" ht="9.9499999999999993" customHeight="1">
      <c r="A3" s="114" t="s">
        <v>24</v>
      </c>
      <c r="B3" s="130" t="s">
        <v>25</v>
      </c>
      <c r="C3" s="111" t="s">
        <v>136</v>
      </c>
      <c r="D3" s="123" t="s">
        <v>76</v>
      </c>
      <c r="E3" s="133" t="s">
        <v>28</v>
      </c>
      <c r="F3" s="133"/>
      <c r="G3" s="133"/>
      <c r="H3" s="133"/>
    </row>
    <row r="4" spans="1:8" s="26" customFormat="1" ht="94.5">
      <c r="A4" s="114"/>
      <c r="B4" s="131"/>
      <c r="C4" s="112"/>
      <c r="D4" s="123"/>
      <c r="E4" s="76" t="s">
        <v>29</v>
      </c>
      <c r="F4" s="76" t="s">
        <v>30</v>
      </c>
      <c r="G4" s="76" t="s">
        <v>31</v>
      </c>
      <c r="H4" s="76" t="s">
        <v>32</v>
      </c>
    </row>
    <row r="5" spans="1:8" s="26" customFormat="1" ht="11.25" thickBot="1">
      <c r="A5" s="90">
        <v>1</v>
      </c>
      <c r="B5" s="89">
        <v>2</v>
      </c>
      <c r="C5" s="77">
        <v>3</v>
      </c>
      <c r="D5" s="97" t="s">
        <v>33</v>
      </c>
      <c r="E5" s="77">
        <v>4</v>
      </c>
      <c r="F5" s="77">
        <v>5</v>
      </c>
      <c r="G5" s="77">
        <v>6</v>
      </c>
      <c r="H5" s="77">
        <v>7</v>
      </c>
    </row>
    <row r="6" spans="1:8" s="22" customFormat="1">
      <c r="A6" s="82" t="s">
        <v>137</v>
      </c>
      <c r="B6" s="43" t="s">
        <v>138</v>
      </c>
      <c r="C6" s="44" t="s">
        <v>36</v>
      </c>
      <c r="D6" s="44" t="s">
        <v>36</v>
      </c>
      <c r="E6" s="49">
        <f>E11</f>
        <v>830019.20000000135</v>
      </c>
      <c r="F6" s="49" t="str">
        <f>F11</f>
        <v xml:space="preserve"> - </v>
      </c>
      <c r="G6" s="49" t="s">
        <v>37</v>
      </c>
      <c r="H6" s="50">
        <v>-3549478.75</v>
      </c>
    </row>
    <row r="7" spans="1:8" s="22" customFormat="1" ht="21">
      <c r="A7" s="105" t="s">
        <v>139</v>
      </c>
      <c r="B7" s="45">
        <v>520</v>
      </c>
      <c r="C7" s="25" t="s">
        <v>36</v>
      </c>
      <c r="D7" s="25" t="s">
        <v>36</v>
      </c>
      <c r="E7" s="51" t="s">
        <v>37</v>
      </c>
      <c r="F7" s="51" t="s">
        <v>37</v>
      </c>
      <c r="G7" s="51" t="s">
        <v>37</v>
      </c>
      <c r="H7" s="52" t="s">
        <v>37</v>
      </c>
    </row>
    <row r="8" spans="1:8" s="22" customFormat="1">
      <c r="A8" s="105" t="s">
        <v>140</v>
      </c>
      <c r="B8" s="15"/>
      <c r="C8" s="30"/>
      <c r="D8" s="30"/>
      <c r="E8" s="37"/>
      <c r="F8" s="37"/>
      <c r="G8" s="37"/>
      <c r="H8" s="38"/>
    </row>
    <row r="9" spans="1:8" s="22" customFormat="1">
      <c r="A9" s="105" t="s">
        <v>141</v>
      </c>
      <c r="B9" s="45" t="s">
        <v>142</v>
      </c>
      <c r="C9" s="25" t="s">
        <v>36</v>
      </c>
      <c r="D9" s="25" t="s">
        <v>36</v>
      </c>
      <c r="E9" s="51" t="s">
        <v>37</v>
      </c>
      <c r="F9" s="51" t="s">
        <v>37</v>
      </c>
      <c r="G9" s="51" t="s">
        <v>37</v>
      </c>
      <c r="H9" s="52" t="s">
        <v>37</v>
      </c>
    </row>
    <row r="10" spans="1:8" s="22" customFormat="1">
      <c r="A10" s="105" t="s">
        <v>140</v>
      </c>
      <c r="B10" s="15"/>
      <c r="C10" s="30"/>
      <c r="D10" s="30"/>
      <c r="E10" s="37"/>
      <c r="F10" s="37"/>
      <c r="G10" s="37"/>
      <c r="H10" s="38"/>
    </row>
    <row r="11" spans="1:8" s="22" customFormat="1">
      <c r="A11" s="83" t="s">
        <v>143</v>
      </c>
      <c r="B11" s="45" t="s">
        <v>144</v>
      </c>
      <c r="C11" s="25"/>
      <c r="D11" s="25"/>
      <c r="E11" s="48">
        <f>E59</f>
        <v>830019.20000000135</v>
      </c>
      <c r="F11" s="48" t="str">
        <f>F59</f>
        <v xml:space="preserve"> - </v>
      </c>
      <c r="G11" s="48" t="s">
        <v>37</v>
      </c>
      <c r="H11" s="53">
        <v>-3549478.75</v>
      </c>
    </row>
    <row r="12" spans="1:8" s="22" customFormat="1">
      <c r="A12" s="82" t="s">
        <v>145</v>
      </c>
      <c r="B12" s="45" t="s">
        <v>146</v>
      </c>
      <c r="C12" s="25"/>
      <c r="D12" s="25"/>
      <c r="E12" s="48"/>
      <c r="F12" s="48"/>
      <c r="G12" s="48" t="s">
        <v>37</v>
      </c>
      <c r="H12" s="53">
        <v>-461449736.25</v>
      </c>
    </row>
    <row r="13" spans="1:8" s="22" customFormat="1">
      <c r="A13" s="103" t="s">
        <v>147</v>
      </c>
      <c r="B13" s="15"/>
      <c r="C13" s="36" t="s">
        <v>148</v>
      </c>
      <c r="D13" s="100" t="s">
        <v>40</v>
      </c>
      <c r="E13" s="48">
        <v>-263200</v>
      </c>
      <c r="F13" s="48" t="s">
        <v>37</v>
      </c>
      <c r="G13" s="48" t="s">
        <v>37</v>
      </c>
      <c r="H13" s="53">
        <v>-263200</v>
      </c>
    </row>
    <row r="14" spans="1:8" s="8" customFormat="1">
      <c r="A14" s="103" t="s">
        <v>147</v>
      </c>
      <c r="B14" s="15"/>
      <c r="C14" s="36" t="s">
        <v>148</v>
      </c>
      <c r="D14" s="100" t="s">
        <v>42</v>
      </c>
      <c r="E14" s="48">
        <v>-1836690.35</v>
      </c>
      <c r="F14" s="48" t="s">
        <v>37</v>
      </c>
      <c r="G14" s="48" t="s">
        <v>37</v>
      </c>
      <c r="H14" s="53">
        <v>-1836690.35</v>
      </c>
    </row>
    <row r="15" spans="1:8" s="8" customFormat="1">
      <c r="A15" s="103" t="s">
        <v>147</v>
      </c>
      <c r="B15" s="15"/>
      <c r="C15" s="36" t="s">
        <v>148</v>
      </c>
      <c r="D15" s="100" t="s">
        <v>47</v>
      </c>
      <c r="E15" s="48">
        <v>-612780.9</v>
      </c>
      <c r="F15" s="48" t="s">
        <v>37</v>
      </c>
      <c r="G15" s="48" t="s">
        <v>37</v>
      </c>
      <c r="H15" s="53">
        <v>-612780.9</v>
      </c>
    </row>
    <row r="16" spans="1:8" s="8" customFormat="1">
      <c r="A16" s="103" t="s">
        <v>147</v>
      </c>
      <c r="B16" s="15"/>
      <c r="C16" s="36" t="s">
        <v>148</v>
      </c>
      <c r="D16" s="100" t="s">
        <v>50</v>
      </c>
      <c r="E16" s="48">
        <v>-111908.29</v>
      </c>
      <c r="F16" s="48" t="s">
        <v>37</v>
      </c>
      <c r="G16" s="48" t="s">
        <v>37</v>
      </c>
      <c r="H16" s="53">
        <v>-111908.29</v>
      </c>
    </row>
    <row r="17" spans="1:8" s="8" customFormat="1">
      <c r="A17" s="103" t="s">
        <v>147</v>
      </c>
      <c r="B17" s="15"/>
      <c r="C17" s="36" t="s">
        <v>148</v>
      </c>
      <c r="D17" s="100" t="s">
        <v>52</v>
      </c>
      <c r="E17" s="48">
        <v>-31100</v>
      </c>
      <c r="F17" s="48" t="s">
        <v>37</v>
      </c>
      <c r="G17" s="48" t="s">
        <v>37</v>
      </c>
      <c r="H17" s="53">
        <v>-31100</v>
      </c>
    </row>
    <row r="18" spans="1:8" s="8" customFormat="1">
      <c r="A18" s="103" t="s">
        <v>147</v>
      </c>
      <c r="B18" s="15"/>
      <c r="C18" s="36" t="s">
        <v>148</v>
      </c>
      <c r="D18" s="100" t="s">
        <v>53</v>
      </c>
      <c r="E18" s="48">
        <v>-1069999.5900000001</v>
      </c>
      <c r="F18" s="48" t="s">
        <v>37</v>
      </c>
      <c r="G18" s="48" t="s">
        <v>37</v>
      </c>
      <c r="H18" s="53">
        <v>-1069999.5900000001</v>
      </c>
    </row>
    <row r="19" spans="1:8" s="8" customFormat="1">
      <c r="A19" s="103" t="s">
        <v>147</v>
      </c>
      <c r="B19" s="15"/>
      <c r="C19" s="36" t="s">
        <v>148</v>
      </c>
      <c r="D19" s="100" t="s">
        <v>55</v>
      </c>
      <c r="E19" s="48">
        <v>-121400</v>
      </c>
      <c r="F19" s="48" t="s">
        <v>37</v>
      </c>
      <c r="G19" s="48" t="s">
        <v>37</v>
      </c>
      <c r="H19" s="53">
        <v>-121400</v>
      </c>
    </row>
    <row r="20" spans="1:8" s="8" customFormat="1">
      <c r="A20" s="103" t="s">
        <v>147</v>
      </c>
      <c r="B20" s="15"/>
      <c r="C20" s="36" t="s">
        <v>148</v>
      </c>
      <c r="D20" s="100" t="s">
        <v>57</v>
      </c>
      <c r="E20" s="48">
        <v>-81950</v>
      </c>
      <c r="F20" s="48" t="s">
        <v>37</v>
      </c>
      <c r="G20" s="48" t="s">
        <v>37</v>
      </c>
      <c r="H20" s="53">
        <v>-81950</v>
      </c>
    </row>
    <row r="21" spans="1:8" s="8" customFormat="1">
      <c r="A21" s="103" t="s">
        <v>147</v>
      </c>
      <c r="B21" s="15"/>
      <c r="C21" s="36" t="s">
        <v>148</v>
      </c>
      <c r="D21" s="100" t="s">
        <v>58</v>
      </c>
      <c r="E21" s="48">
        <v>-74170</v>
      </c>
      <c r="F21" s="48" t="s">
        <v>37</v>
      </c>
      <c r="G21" s="48" t="s">
        <v>37</v>
      </c>
      <c r="H21" s="53">
        <v>-74170</v>
      </c>
    </row>
    <row r="22" spans="1:8" s="8" customFormat="1">
      <c r="A22" s="103" t="s">
        <v>147</v>
      </c>
      <c r="B22" s="15"/>
      <c r="C22" s="36" t="s">
        <v>148</v>
      </c>
      <c r="D22" s="100" t="s">
        <v>59</v>
      </c>
      <c r="E22" s="48">
        <v>-220150</v>
      </c>
      <c r="F22" s="48" t="s">
        <v>37</v>
      </c>
      <c r="G22" s="48" t="s">
        <v>37</v>
      </c>
      <c r="H22" s="53">
        <v>-220150</v>
      </c>
    </row>
    <row r="23" spans="1:8" s="8" customFormat="1">
      <c r="A23" s="103" t="s">
        <v>147</v>
      </c>
      <c r="B23" s="15"/>
      <c r="C23" s="36" t="s">
        <v>148</v>
      </c>
      <c r="D23" s="100" t="s">
        <v>60</v>
      </c>
      <c r="E23" s="48">
        <v>-56000</v>
      </c>
      <c r="F23" s="48" t="s">
        <v>37</v>
      </c>
      <c r="G23" s="48" t="s">
        <v>37</v>
      </c>
      <c r="H23" s="53">
        <v>-56000</v>
      </c>
    </row>
    <row r="24" spans="1:8" s="8" customFormat="1">
      <c r="A24" s="103" t="s">
        <v>147</v>
      </c>
      <c r="B24" s="15"/>
      <c r="C24" s="36" t="s">
        <v>148</v>
      </c>
      <c r="D24" s="100" t="s">
        <v>61</v>
      </c>
      <c r="E24" s="48">
        <v>-103444</v>
      </c>
      <c r="F24" s="48" t="s">
        <v>37</v>
      </c>
      <c r="G24" s="48" t="s">
        <v>37</v>
      </c>
      <c r="H24" s="53">
        <v>-103444</v>
      </c>
    </row>
    <row r="25" spans="1:8" s="8" customFormat="1">
      <c r="A25" s="103" t="s">
        <v>147</v>
      </c>
      <c r="B25" s="15"/>
      <c r="C25" s="36" t="s">
        <v>148</v>
      </c>
      <c r="D25" s="100" t="s">
        <v>62</v>
      </c>
      <c r="E25" s="48">
        <v>-242703.59</v>
      </c>
      <c r="F25" s="48" t="s">
        <v>37</v>
      </c>
      <c r="G25" s="48" t="s">
        <v>37</v>
      </c>
      <c r="H25" s="53">
        <v>-242703.59</v>
      </c>
    </row>
    <row r="26" spans="1:8" s="8" customFormat="1">
      <c r="A26" s="103" t="s">
        <v>147</v>
      </c>
      <c r="B26" s="15"/>
      <c r="C26" s="36" t="s">
        <v>148</v>
      </c>
      <c r="D26" s="100" t="s">
        <v>63</v>
      </c>
      <c r="E26" s="48">
        <v>-40355</v>
      </c>
      <c r="F26" s="48" t="s">
        <v>37</v>
      </c>
      <c r="G26" s="48" t="s">
        <v>37</v>
      </c>
      <c r="H26" s="53">
        <v>-40355</v>
      </c>
    </row>
    <row r="27" spans="1:8" s="8" customFormat="1">
      <c r="A27" s="103" t="s">
        <v>147</v>
      </c>
      <c r="B27" s="15"/>
      <c r="C27" s="36" t="s">
        <v>148</v>
      </c>
      <c r="D27" s="100" t="s">
        <v>64</v>
      </c>
      <c r="E27" s="48">
        <v>-57600</v>
      </c>
      <c r="F27" s="48" t="s">
        <v>37</v>
      </c>
      <c r="G27" s="48" t="s">
        <v>37</v>
      </c>
      <c r="H27" s="53">
        <v>-57600</v>
      </c>
    </row>
    <row r="28" spans="1:8" s="8" customFormat="1">
      <c r="A28" s="103" t="s">
        <v>147</v>
      </c>
      <c r="B28" s="15"/>
      <c r="C28" s="36" t="s">
        <v>148</v>
      </c>
      <c r="D28" s="100" t="s">
        <v>65</v>
      </c>
      <c r="E28" s="48">
        <v>-57770</v>
      </c>
      <c r="F28" s="48" t="s">
        <v>37</v>
      </c>
      <c r="G28" s="48" t="s">
        <v>37</v>
      </c>
      <c r="H28" s="53">
        <v>-57770</v>
      </c>
    </row>
    <row r="29" spans="1:8" s="8" customFormat="1">
      <c r="A29" s="103" t="s">
        <v>147</v>
      </c>
      <c r="B29" s="15"/>
      <c r="C29" s="36" t="s">
        <v>148</v>
      </c>
      <c r="D29" s="100" t="s">
        <v>66</v>
      </c>
      <c r="E29" s="48">
        <v>-40300</v>
      </c>
      <c r="F29" s="48" t="s">
        <v>37</v>
      </c>
      <c r="G29" s="48" t="s">
        <v>37</v>
      </c>
      <c r="H29" s="53">
        <v>-40300</v>
      </c>
    </row>
    <row r="30" spans="1:8" s="8" customFormat="1">
      <c r="A30" s="103" t="s">
        <v>147</v>
      </c>
      <c r="B30" s="15"/>
      <c r="C30" s="36" t="s">
        <v>148</v>
      </c>
      <c r="D30" s="100" t="s">
        <v>67</v>
      </c>
      <c r="E30" s="48">
        <v>-66450</v>
      </c>
      <c r="F30" s="48" t="s">
        <v>37</v>
      </c>
      <c r="G30" s="48" t="s">
        <v>37</v>
      </c>
      <c r="H30" s="53">
        <v>-66450</v>
      </c>
    </row>
    <row r="31" spans="1:8" s="8" customFormat="1">
      <c r="A31" s="103" t="s">
        <v>147</v>
      </c>
      <c r="B31" s="15"/>
      <c r="C31" s="36" t="s">
        <v>148</v>
      </c>
      <c r="D31" s="100" t="s">
        <v>68</v>
      </c>
      <c r="E31" s="48">
        <v>-218688.52</v>
      </c>
      <c r="F31" s="48" t="s">
        <v>37</v>
      </c>
      <c r="G31" s="48" t="s">
        <v>37</v>
      </c>
      <c r="H31" s="53">
        <v>-218688.52</v>
      </c>
    </row>
    <row r="32" spans="1:8" s="8" customFormat="1">
      <c r="A32" s="103" t="s">
        <v>147</v>
      </c>
      <c r="B32" s="15"/>
      <c r="C32" s="36" t="s">
        <v>148</v>
      </c>
      <c r="D32" s="100" t="s">
        <v>69</v>
      </c>
      <c r="E32" s="48">
        <v>-170000</v>
      </c>
      <c r="F32" s="48" t="s">
        <v>37</v>
      </c>
      <c r="G32" s="48" t="s">
        <v>37</v>
      </c>
      <c r="H32" s="53">
        <v>-170000</v>
      </c>
    </row>
    <row r="33" spans="1:8" s="8" customFormat="1">
      <c r="A33" s="103" t="s">
        <v>147</v>
      </c>
      <c r="B33" s="15"/>
      <c r="C33" s="36" t="s">
        <v>148</v>
      </c>
      <c r="D33" s="100" t="s">
        <v>70</v>
      </c>
      <c r="E33" s="48">
        <v>-142204.53</v>
      </c>
      <c r="F33" s="48" t="s">
        <v>37</v>
      </c>
      <c r="G33" s="48" t="s">
        <v>37</v>
      </c>
      <c r="H33" s="53">
        <v>-142204.53</v>
      </c>
    </row>
    <row r="34" spans="1:8" s="8" customFormat="1">
      <c r="A34" s="103" t="s">
        <v>147</v>
      </c>
      <c r="B34" s="15"/>
      <c r="C34" s="36" t="s">
        <v>148</v>
      </c>
      <c r="D34" s="100" t="s">
        <v>71</v>
      </c>
      <c r="E34" s="48">
        <v>-452000</v>
      </c>
      <c r="F34" s="48" t="s">
        <v>37</v>
      </c>
      <c r="G34" s="48" t="s">
        <v>37</v>
      </c>
      <c r="H34" s="53">
        <v>-452000</v>
      </c>
    </row>
    <row r="35" spans="1:8" s="8" customFormat="1">
      <c r="A35" s="103" t="s">
        <v>147</v>
      </c>
      <c r="B35" s="15"/>
      <c r="C35" s="36" t="s">
        <v>148</v>
      </c>
      <c r="D35" s="100" t="s">
        <v>73</v>
      </c>
      <c r="E35" s="48">
        <v>-9618.5499999999993</v>
      </c>
      <c r="F35" s="48" t="s">
        <v>37</v>
      </c>
      <c r="G35" s="48" t="s">
        <v>37</v>
      </c>
      <c r="H35" s="53">
        <v>-9618.5499999999993</v>
      </c>
    </row>
    <row r="36" spans="1:8" s="22" customFormat="1">
      <c r="A36" s="103" t="s">
        <v>147</v>
      </c>
      <c r="B36" s="15"/>
      <c r="C36" s="36" t="s">
        <v>148</v>
      </c>
      <c r="D36" s="100" t="s">
        <v>40</v>
      </c>
      <c r="E36" s="48">
        <v>236189.9</v>
      </c>
      <c r="F36" s="48" t="s">
        <v>37</v>
      </c>
      <c r="G36" s="48" t="s">
        <v>37</v>
      </c>
      <c r="H36" s="53">
        <v>236189.9</v>
      </c>
    </row>
    <row r="37" spans="1:8" s="8" customFormat="1">
      <c r="A37" s="103" t="s">
        <v>147</v>
      </c>
      <c r="B37" s="15"/>
      <c r="C37" s="36" t="s">
        <v>148</v>
      </c>
      <c r="D37" s="100" t="s">
        <v>42</v>
      </c>
      <c r="E37" s="48">
        <v>2326188.0099999998</v>
      </c>
      <c r="F37" s="48" t="s">
        <v>37</v>
      </c>
      <c r="G37" s="48" t="s">
        <v>37</v>
      </c>
      <c r="H37" s="53">
        <v>2326188.0099999998</v>
      </c>
    </row>
    <row r="38" spans="1:8" s="8" customFormat="1">
      <c r="A38" s="103" t="s">
        <v>147</v>
      </c>
      <c r="B38" s="15"/>
      <c r="C38" s="36" t="s">
        <v>148</v>
      </c>
      <c r="D38" s="100" t="s">
        <v>47</v>
      </c>
      <c r="E38" s="48">
        <v>631612.14</v>
      </c>
      <c r="F38" s="48" t="s">
        <v>37</v>
      </c>
      <c r="G38" s="48" t="s">
        <v>37</v>
      </c>
      <c r="H38" s="53">
        <v>631612.14</v>
      </c>
    </row>
    <row r="39" spans="1:8" s="8" customFormat="1">
      <c r="A39" s="103" t="s">
        <v>147</v>
      </c>
      <c r="B39" s="15"/>
      <c r="C39" s="36" t="s">
        <v>148</v>
      </c>
      <c r="D39" s="100" t="s">
        <v>50</v>
      </c>
      <c r="E39" s="48">
        <v>128938.99</v>
      </c>
      <c r="F39" s="48" t="s">
        <v>37</v>
      </c>
      <c r="G39" s="48" t="s">
        <v>37</v>
      </c>
      <c r="H39" s="53">
        <v>128938.99</v>
      </c>
    </row>
    <row r="40" spans="1:8" s="8" customFormat="1">
      <c r="A40" s="103" t="s">
        <v>147</v>
      </c>
      <c r="B40" s="15"/>
      <c r="C40" s="36" t="s">
        <v>148</v>
      </c>
      <c r="D40" s="100" t="s">
        <v>52</v>
      </c>
      <c r="E40" s="48">
        <v>62340.49</v>
      </c>
      <c r="F40" s="48" t="s">
        <v>37</v>
      </c>
      <c r="G40" s="48" t="s">
        <v>37</v>
      </c>
      <c r="H40" s="53">
        <v>62340.49</v>
      </c>
    </row>
    <row r="41" spans="1:8" s="8" customFormat="1">
      <c r="A41" s="103" t="s">
        <v>147</v>
      </c>
      <c r="B41" s="15"/>
      <c r="C41" s="36" t="s">
        <v>148</v>
      </c>
      <c r="D41" s="100" t="s">
        <v>53</v>
      </c>
      <c r="E41" s="48">
        <v>1290759.33</v>
      </c>
      <c r="F41" s="48" t="s">
        <v>37</v>
      </c>
      <c r="G41" s="48" t="s">
        <v>37</v>
      </c>
      <c r="H41" s="53">
        <v>1290759.33</v>
      </c>
    </row>
    <row r="42" spans="1:8" s="8" customFormat="1">
      <c r="A42" s="103" t="s">
        <v>147</v>
      </c>
      <c r="B42" s="15"/>
      <c r="C42" s="36" t="s">
        <v>148</v>
      </c>
      <c r="D42" s="100" t="s">
        <v>55</v>
      </c>
      <c r="E42" s="48">
        <v>108203.66</v>
      </c>
      <c r="F42" s="48" t="s">
        <v>37</v>
      </c>
      <c r="G42" s="48" t="s">
        <v>37</v>
      </c>
      <c r="H42" s="53">
        <v>108203.66</v>
      </c>
    </row>
    <row r="43" spans="1:8" s="8" customFormat="1">
      <c r="A43" s="103" t="s">
        <v>147</v>
      </c>
      <c r="B43" s="15"/>
      <c r="C43" s="36" t="s">
        <v>148</v>
      </c>
      <c r="D43" s="100" t="s">
        <v>57</v>
      </c>
      <c r="E43" s="48">
        <v>117070.6</v>
      </c>
      <c r="F43" s="48" t="s">
        <v>37</v>
      </c>
      <c r="G43" s="48" t="s">
        <v>37</v>
      </c>
      <c r="H43" s="53">
        <v>117070.6</v>
      </c>
    </row>
    <row r="44" spans="1:8" s="8" customFormat="1">
      <c r="A44" s="103" t="s">
        <v>147</v>
      </c>
      <c r="B44" s="15"/>
      <c r="C44" s="36" t="s">
        <v>148</v>
      </c>
      <c r="D44" s="100" t="s">
        <v>58</v>
      </c>
      <c r="E44" s="48">
        <v>78321.2</v>
      </c>
      <c r="F44" s="48" t="s">
        <v>37</v>
      </c>
      <c r="G44" s="48" t="s">
        <v>37</v>
      </c>
      <c r="H44" s="53">
        <v>78321.2</v>
      </c>
    </row>
    <row r="45" spans="1:8" s="8" customFormat="1">
      <c r="A45" s="103" t="s">
        <v>147</v>
      </c>
      <c r="B45" s="15"/>
      <c r="C45" s="36" t="s">
        <v>148</v>
      </c>
      <c r="D45" s="100" t="s">
        <v>59</v>
      </c>
      <c r="E45" s="48">
        <v>265125.12</v>
      </c>
      <c r="F45" s="48" t="s">
        <v>37</v>
      </c>
      <c r="G45" s="48" t="s">
        <v>37</v>
      </c>
      <c r="H45" s="53">
        <v>265125.12</v>
      </c>
    </row>
    <row r="46" spans="1:8" s="8" customFormat="1">
      <c r="A46" s="103" t="s">
        <v>147</v>
      </c>
      <c r="B46" s="15"/>
      <c r="C46" s="36" t="s">
        <v>148</v>
      </c>
      <c r="D46" s="100" t="s">
        <v>60</v>
      </c>
      <c r="E46" s="48">
        <v>82692.95</v>
      </c>
      <c r="F46" s="48" t="s">
        <v>37</v>
      </c>
      <c r="G46" s="48" t="s">
        <v>37</v>
      </c>
      <c r="H46" s="53">
        <v>82692.95</v>
      </c>
    </row>
    <row r="47" spans="1:8" s="8" customFormat="1">
      <c r="A47" s="103" t="s">
        <v>147</v>
      </c>
      <c r="B47" s="15"/>
      <c r="C47" s="36" t="s">
        <v>148</v>
      </c>
      <c r="D47" s="100" t="s">
        <v>61</v>
      </c>
      <c r="E47" s="48">
        <v>91992.639999999999</v>
      </c>
      <c r="F47" s="48" t="s">
        <v>37</v>
      </c>
      <c r="G47" s="48" t="s">
        <v>37</v>
      </c>
      <c r="H47" s="53">
        <v>91992.639999999999</v>
      </c>
    </row>
    <row r="48" spans="1:8" s="8" customFormat="1">
      <c r="A48" s="103" t="s">
        <v>147</v>
      </c>
      <c r="B48" s="15"/>
      <c r="C48" s="36" t="s">
        <v>148</v>
      </c>
      <c r="D48" s="100" t="s">
        <v>62</v>
      </c>
      <c r="E48" s="48">
        <v>267437.39</v>
      </c>
      <c r="F48" s="48" t="s">
        <v>37</v>
      </c>
      <c r="G48" s="48" t="s">
        <v>37</v>
      </c>
      <c r="H48" s="53">
        <v>267437.39</v>
      </c>
    </row>
    <row r="49" spans="1:8" s="8" customFormat="1">
      <c r="A49" s="103" t="s">
        <v>147</v>
      </c>
      <c r="B49" s="15"/>
      <c r="C49" s="36" t="s">
        <v>148</v>
      </c>
      <c r="D49" s="100" t="s">
        <v>63</v>
      </c>
      <c r="E49" s="48">
        <v>39815.269999999997</v>
      </c>
      <c r="F49" s="48" t="s">
        <v>37</v>
      </c>
      <c r="G49" s="48" t="s">
        <v>37</v>
      </c>
      <c r="H49" s="53">
        <v>39815.269999999997</v>
      </c>
    </row>
    <row r="50" spans="1:8" s="8" customFormat="1">
      <c r="A50" s="103" t="s">
        <v>147</v>
      </c>
      <c r="B50" s="15"/>
      <c r="C50" s="36" t="s">
        <v>148</v>
      </c>
      <c r="D50" s="100" t="s">
        <v>64</v>
      </c>
      <c r="E50" s="48">
        <v>58544</v>
      </c>
      <c r="F50" s="48" t="s">
        <v>37</v>
      </c>
      <c r="G50" s="48" t="s">
        <v>37</v>
      </c>
      <c r="H50" s="53">
        <v>58544</v>
      </c>
    </row>
    <row r="51" spans="1:8" s="8" customFormat="1">
      <c r="A51" s="103" t="s">
        <v>147</v>
      </c>
      <c r="B51" s="15"/>
      <c r="C51" s="36" t="s">
        <v>148</v>
      </c>
      <c r="D51" s="100" t="s">
        <v>65</v>
      </c>
      <c r="E51" s="48">
        <v>59578.7</v>
      </c>
      <c r="F51" s="48" t="s">
        <v>37</v>
      </c>
      <c r="G51" s="48" t="s">
        <v>37</v>
      </c>
      <c r="H51" s="53">
        <v>59578.7</v>
      </c>
    </row>
    <row r="52" spans="1:8" s="8" customFormat="1">
      <c r="A52" s="103" t="s">
        <v>147</v>
      </c>
      <c r="B52" s="15"/>
      <c r="C52" s="36" t="s">
        <v>148</v>
      </c>
      <c r="D52" s="100" t="s">
        <v>66</v>
      </c>
      <c r="E52" s="48">
        <v>66211.100000000006</v>
      </c>
      <c r="F52" s="48" t="s">
        <v>37</v>
      </c>
      <c r="G52" s="48" t="s">
        <v>37</v>
      </c>
      <c r="H52" s="53">
        <v>66211.100000000006</v>
      </c>
    </row>
    <row r="53" spans="1:8" s="8" customFormat="1">
      <c r="A53" s="103" t="s">
        <v>147</v>
      </c>
      <c r="B53" s="15"/>
      <c r="C53" s="36" t="s">
        <v>148</v>
      </c>
      <c r="D53" s="100" t="s">
        <v>67</v>
      </c>
      <c r="E53" s="48">
        <v>102169.60000000001</v>
      </c>
      <c r="F53" s="48" t="s">
        <v>37</v>
      </c>
      <c r="G53" s="48" t="s">
        <v>37</v>
      </c>
      <c r="H53" s="53">
        <v>102169.60000000001</v>
      </c>
    </row>
    <row r="54" spans="1:8" s="8" customFormat="1">
      <c r="A54" s="103" t="s">
        <v>147</v>
      </c>
      <c r="B54" s="15"/>
      <c r="C54" s="36" t="s">
        <v>148</v>
      </c>
      <c r="D54" s="100" t="s">
        <v>68</v>
      </c>
      <c r="E54" s="48">
        <v>130636.85</v>
      </c>
      <c r="F54" s="48" t="s">
        <v>37</v>
      </c>
      <c r="G54" s="48" t="s">
        <v>37</v>
      </c>
      <c r="H54" s="53">
        <v>130636.85</v>
      </c>
    </row>
    <row r="55" spans="1:8" s="8" customFormat="1">
      <c r="A55" s="103" t="s">
        <v>147</v>
      </c>
      <c r="B55" s="15"/>
      <c r="C55" s="36" t="s">
        <v>148</v>
      </c>
      <c r="D55" s="100" t="s">
        <v>69</v>
      </c>
      <c r="E55" s="48">
        <v>139915.07999999999</v>
      </c>
      <c r="F55" s="48" t="s">
        <v>37</v>
      </c>
      <c r="G55" s="48" t="s">
        <v>37</v>
      </c>
      <c r="H55" s="53">
        <v>139915.07999999999</v>
      </c>
    </row>
    <row r="56" spans="1:8" s="8" customFormat="1">
      <c r="A56" s="103" t="s">
        <v>147</v>
      </c>
      <c r="B56" s="15"/>
      <c r="C56" s="36" t="s">
        <v>148</v>
      </c>
      <c r="D56" s="100" t="s">
        <v>70</v>
      </c>
      <c r="E56" s="48">
        <v>93952.18</v>
      </c>
      <c r="F56" s="48" t="s">
        <v>37</v>
      </c>
      <c r="G56" s="48" t="s">
        <v>37</v>
      </c>
      <c r="H56" s="53">
        <v>93952.18</v>
      </c>
    </row>
    <row r="57" spans="1:8" s="8" customFormat="1">
      <c r="A57" s="103" t="s">
        <v>147</v>
      </c>
      <c r="B57" s="15"/>
      <c r="C57" s="36" t="s">
        <v>148</v>
      </c>
      <c r="D57" s="100" t="s">
        <v>71</v>
      </c>
      <c r="E57" s="48">
        <v>527836.97</v>
      </c>
      <c r="F57" s="48" t="s">
        <v>37</v>
      </c>
      <c r="G57" s="48" t="s">
        <v>37</v>
      </c>
      <c r="H57" s="53">
        <v>527836.97</v>
      </c>
    </row>
    <row r="58" spans="1:8" s="8" customFormat="1">
      <c r="A58" s="103" t="s">
        <v>147</v>
      </c>
      <c r="B58" s="15"/>
      <c r="C58" s="36" t="s">
        <v>148</v>
      </c>
      <c r="D58" s="100" t="s">
        <v>73</v>
      </c>
      <c r="E58" s="48">
        <v>4970.3500000000004</v>
      </c>
      <c r="F58" s="48" t="s">
        <v>37</v>
      </c>
      <c r="G58" s="48" t="s">
        <v>37</v>
      </c>
      <c r="H58" s="53">
        <v>4970.3500000000004</v>
      </c>
    </row>
    <row r="59" spans="1:8" s="22" customFormat="1" ht="21">
      <c r="A59" s="105" t="s">
        <v>149</v>
      </c>
      <c r="B59" s="15" t="s">
        <v>150</v>
      </c>
      <c r="C59" s="16" t="s">
        <v>151</v>
      </c>
      <c r="D59" s="25" t="s">
        <v>36</v>
      </c>
      <c r="E59" s="48">
        <f>SUM(E13:E58)</f>
        <v>830019.20000000135</v>
      </c>
      <c r="F59" s="48" t="s">
        <v>37</v>
      </c>
      <c r="G59" s="48" t="s">
        <v>37</v>
      </c>
      <c r="H59" s="53" t="s">
        <v>37</v>
      </c>
    </row>
    <row r="60" spans="1:8" s="22" customFormat="1" ht="31.5">
      <c r="A60" s="105" t="s">
        <v>152</v>
      </c>
      <c r="B60" s="35" t="s">
        <v>153</v>
      </c>
      <c r="C60" s="16" t="s">
        <v>36</v>
      </c>
      <c r="D60" s="25" t="s">
        <v>36</v>
      </c>
      <c r="E60" s="48" t="s">
        <v>15</v>
      </c>
      <c r="F60" s="48" t="s">
        <v>15</v>
      </c>
      <c r="G60" s="48" t="s">
        <v>15</v>
      </c>
      <c r="H60" s="53" t="s">
        <v>15</v>
      </c>
    </row>
    <row r="61" spans="1:8" s="22" customFormat="1">
      <c r="A61" s="83" t="s">
        <v>154</v>
      </c>
      <c r="B61" s="84" t="s">
        <v>155</v>
      </c>
      <c r="C61" s="16" t="s">
        <v>36</v>
      </c>
      <c r="D61" s="25" t="s">
        <v>36</v>
      </c>
      <c r="E61" s="48" t="s">
        <v>37</v>
      </c>
      <c r="F61" s="48" t="s">
        <v>37</v>
      </c>
      <c r="G61" s="48" t="s">
        <v>37</v>
      </c>
      <c r="H61" s="53" t="s">
        <v>37</v>
      </c>
    </row>
    <row r="62" spans="1:8" s="22" customFormat="1" ht="11.25" thickBot="1">
      <c r="A62" s="83" t="s">
        <v>156</v>
      </c>
      <c r="B62" s="85" t="s">
        <v>157</v>
      </c>
      <c r="C62" s="31" t="s">
        <v>36</v>
      </c>
      <c r="D62" s="31" t="s">
        <v>36</v>
      </c>
      <c r="E62" s="86" t="s">
        <v>37</v>
      </c>
      <c r="F62" s="86" t="s">
        <v>37</v>
      </c>
      <c r="G62" s="86" t="s">
        <v>37</v>
      </c>
      <c r="H62" s="87" t="s">
        <v>37</v>
      </c>
    </row>
    <row r="63" spans="1:8" s="22" customFormat="1">
      <c r="A63" s="80"/>
      <c r="B63" s="81"/>
      <c r="C63" s="13"/>
      <c r="D63" s="13"/>
      <c r="E63" s="79"/>
      <c r="F63" s="74"/>
      <c r="G63" s="74"/>
      <c r="H63" s="79"/>
    </row>
    <row r="64" spans="1:8">
      <c r="A64" s="5"/>
      <c r="B64" s="5"/>
      <c r="C64" s="5"/>
      <c r="D64" s="5"/>
      <c r="E64" s="1"/>
      <c r="F64" s="1"/>
      <c r="G64" s="1"/>
      <c r="H64" s="1"/>
    </row>
    <row r="65" spans="1:8" ht="9.9499999999999993" customHeight="1">
      <c r="A65" s="4" t="s">
        <v>158</v>
      </c>
      <c r="B65" s="129" t="s">
        <v>159</v>
      </c>
      <c r="C65" s="129"/>
      <c r="D65" s="13"/>
      <c r="E65" s="55"/>
      <c r="F65" s="95"/>
      <c r="G65" s="129" t="s">
        <v>160</v>
      </c>
      <c r="H65" s="129"/>
    </row>
    <row r="66" spans="1:8" ht="9.9499999999999993" customHeight="1">
      <c r="A66" s="3" t="s">
        <v>161</v>
      </c>
      <c r="B66" s="126" t="s">
        <v>162</v>
      </c>
      <c r="C66" s="127"/>
      <c r="D66" s="32"/>
      <c r="E66" s="55"/>
      <c r="F66" s="32" t="s">
        <v>163</v>
      </c>
      <c r="G66" s="128" t="s">
        <v>162</v>
      </c>
      <c r="H66" s="128"/>
    </row>
    <row r="67" spans="1:8">
      <c r="B67" s="34"/>
      <c r="C67" s="32"/>
      <c r="D67" s="32"/>
      <c r="E67" s="33"/>
      <c r="F67" s="32"/>
      <c r="G67" s="1"/>
      <c r="H67" s="1"/>
    </row>
    <row r="68" spans="1:8">
      <c r="B68" s="34"/>
      <c r="C68" s="32"/>
      <c r="D68" s="32"/>
      <c r="E68" s="33"/>
      <c r="F68" s="32"/>
      <c r="G68" s="1"/>
      <c r="H68" s="1"/>
    </row>
    <row r="69" spans="1:8">
      <c r="A69" s="3" t="s">
        <v>164</v>
      </c>
      <c r="B69" s="129" t="s">
        <v>160</v>
      </c>
      <c r="C69" s="129"/>
      <c r="D69" s="13"/>
      <c r="E69" s="1"/>
      <c r="H69" s="5"/>
    </row>
    <row r="70" spans="1:8">
      <c r="A70" s="3" t="s">
        <v>165</v>
      </c>
      <c r="B70" s="126" t="s">
        <v>162</v>
      </c>
      <c r="C70" s="127"/>
      <c r="D70" s="32"/>
      <c r="E70" s="1"/>
      <c r="F70" s="1"/>
      <c r="G70" s="1"/>
      <c r="H70" s="1"/>
    </row>
    <row r="71" spans="1:8">
      <c r="B71" s="34"/>
      <c r="C71" s="32"/>
      <c r="D71" s="32"/>
      <c r="E71" s="1"/>
      <c r="F71" s="1"/>
      <c r="G71" s="1"/>
      <c r="H71" s="1"/>
    </row>
    <row r="72" spans="1:8">
      <c r="B72" s="34"/>
      <c r="C72" s="32"/>
      <c r="D72" s="32"/>
      <c r="E72" s="1"/>
      <c r="F72" s="1"/>
      <c r="G72" s="1"/>
      <c r="H72" s="1"/>
    </row>
    <row r="73" spans="1:8">
      <c r="A73" s="3" t="s">
        <v>166</v>
      </c>
      <c r="C73" s="5"/>
      <c r="D73" s="5"/>
      <c r="E73" s="28"/>
      <c r="F73" s="1"/>
      <c r="G73" s="1"/>
      <c r="H73" s="1"/>
    </row>
    <row r="75" spans="1:8">
      <c r="A75" s="124"/>
      <c r="B75" s="124"/>
      <c r="C75" s="124"/>
      <c r="D75" s="124"/>
      <c r="E75" s="125"/>
      <c r="F75" s="125"/>
      <c r="G75" s="125"/>
      <c r="H75" s="125"/>
    </row>
  </sheetData>
  <autoFilter ref="A5:I62"/>
  <mergeCells count="13">
    <mergeCell ref="A3:A4"/>
    <mergeCell ref="B3:B4"/>
    <mergeCell ref="A2:H2"/>
    <mergeCell ref="D3:D4"/>
    <mergeCell ref="E3:H3"/>
    <mergeCell ref="C3:C4"/>
    <mergeCell ref="A75:H75"/>
    <mergeCell ref="B70:C70"/>
    <mergeCell ref="B66:C66"/>
    <mergeCell ref="G66:H66"/>
    <mergeCell ref="B65:C65"/>
    <mergeCell ref="B69:C69"/>
    <mergeCell ref="G65:H65"/>
  </mergeCells>
  <printOptions horizontalCentered="1"/>
  <pageMargins left="0.19685039370078741" right="0.19685039370078741" top="0.59055118110236227" bottom="0.19685039370078741" header="0.19685039370078741" footer="0.19685039370078741"/>
  <pageSetup paperSize="9" scale="75" orientation="landscape" verticalDpi="1200" r:id="rId1"/>
  <headerFooter alignWithMargins="0">
    <oddHeader>&amp;R&amp;"Tahoma,обычный"&amp;8Форма 0503155 с. &amp;P</oddHeader>
    <oddFooter>&amp;R</oddFooter>
  </headerFooter>
  <colBreaks count="1" manualBreakCount="1">
    <brk id="8" max="1048575" man="1"/>
  </colBreaks>
  <extLst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6</vt:i4>
      </vt:variant>
    </vt:vector>
  </HeadingPairs>
  <TitlesOfParts>
    <vt:vector size="9" baseType="lpstr">
      <vt:lpstr>Доходы</vt:lpstr>
      <vt:lpstr>Расходы</vt:lpstr>
      <vt:lpstr>Источники</vt:lpstr>
      <vt:lpstr>Источники!Print_Area</vt:lpstr>
      <vt:lpstr>Расходы!Print_Area</vt:lpstr>
      <vt:lpstr>Доходы!Заголовки_для_печати</vt:lpstr>
      <vt:lpstr>Источники!Заголовки_для_печати</vt:lpstr>
      <vt:lpstr>Расходы!Заголовки_для_печати</vt:lpstr>
      <vt:lpstr>Доходы!Область_печати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��� "��� ����" (�.������)</dc:creator>
  <cp:lastModifiedBy>Admin</cp:lastModifiedBy>
  <cp:lastPrinted>2011-02-14T08:22:26Z</cp:lastPrinted>
  <dcterms:created xsi:type="dcterms:W3CDTF">1999-06-18T11:49:53Z</dcterms:created>
  <dcterms:modified xsi:type="dcterms:W3CDTF">2021-01-11T10:34:08Z</dcterms:modified>
</cp:coreProperties>
</file>